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руководитель публикация" sheetId="1" r:id="rId1"/>
    <sheet name="главный бухгалтер публикация" sheetId="2" r:id="rId2"/>
    <sheet name="заместитель по УВР публик" sheetId="3" r:id="rId3"/>
    <sheet name="заместитель по ВМР публик" sheetId="4" r:id="rId4"/>
    <sheet name="заместитель по ВР публикация" sheetId="5" r:id="rId5"/>
    <sheet name="заместитель по АХР публикация" sheetId="6" r:id="rId6"/>
  </sheets>
  <definedNames>
    <definedName name="_xlnm.Print_Titles" localSheetId="1">'главный бухгалтер публикация'!$A:$B,'главный бухгалтер публикация'!$3:$4</definedName>
    <definedName name="_xlnm.Print_Titles" localSheetId="5">'заместитель по АХР публикация'!$A:$B,'заместитель по АХР публикация'!$3:$3</definedName>
    <definedName name="_xlnm.Print_Titles" localSheetId="3">'заместитель по ВМР публик'!$A:$B,'заместитель по ВМР публик'!$3:$3</definedName>
    <definedName name="_xlnm.Print_Titles" localSheetId="2">'заместитель по УВР публик'!$A:$B,'заместитель по УВР публик'!$3:$4</definedName>
    <definedName name="_xlnm.Print_Titles" localSheetId="0">'руководитель публикация'!$A:$B,'руководитель публикация'!$3:$3</definedName>
    <definedName name="_xlnm.Print_Area" localSheetId="1">'главный бухгалтер публикация'!$A$83:$G$83</definedName>
    <definedName name="_xlnm.Print_Area" localSheetId="5">'заместитель по АХР публикация'!$A$3:$C$96</definedName>
    <definedName name="_xlnm.Print_Area" localSheetId="3">'заместитель по ВМР публик'!$A$3:$C$40</definedName>
    <definedName name="_xlnm.Print_Area" localSheetId="2">'заместитель по УВР публик'!$A$3:$C$91</definedName>
    <definedName name="_xlnm.Print_Area" localSheetId="0">'руководитель публикация'!$A$1:$G$75</definedName>
  </definedNames>
  <calcPr fullCalcOnLoad="1" fullPrecision="0"/>
</workbook>
</file>

<file path=xl/sharedStrings.xml><?xml version="1.0" encoding="utf-8"?>
<sst xmlns="http://schemas.openxmlformats.org/spreadsheetml/2006/main" count="981" uniqueCount="439">
  <si>
    <t>Наименование ОО</t>
  </si>
  <si>
    <t>№ п/п</t>
  </si>
  <si>
    <t>ФИО директора, заведующего</t>
  </si>
  <si>
    <t>ФИО главного бухгалтера</t>
  </si>
  <si>
    <t>Должность заместителя руководителя по штатному расписанию</t>
  </si>
  <si>
    <t>ФИО заместителя руководителя</t>
  </si>
  <si>
    <t>МАОУ "СП № 1"</t>
  </si>
  <si>
    <t>Хрипунова Лариса Анатольевна</t>
  </si>
  <si>
    <t>МАОУ "СОШ № 2"</t>
  </si>
  <si>
    <t>Крупник Ольга Владимировна</t>
  </si>
  <si>
    <t>главный бухгалтер</t>
  </si>
  <si>
    <t>Федорова Ольга Ивановна</t>
  </si>
  <si>
    <t>Гусева Алла Геннадьевна</t>
  </si>
  <si>
    <t>МБОУ "СОШ № 3"</t>
  </si>
  <si>
    <t>Романенкова Надежда Сергеевна</t>
  </si>
  <si>
    <t>Данилович Елена Вячеславовна</t>
  </si>
  <si>
    <t>Попова Галина Юрьевна</t>
  </si>
  <si>
    <t>МБОУ "СОШ № 5"</t>
  </si>
  <si>
    <t>МАОУ "СОШ № 6"</t>
  </si>
  <si>
    <t>Лютянская Галина Анатольевна</t>
  </si>
  <si>
    <t>Стешенко Елена Юрьевна</t>
  </si>
  <si>
    <t>Слотина Ольга Дмитриевна</t>
  </si>
  <si>
    <t>Пантелеева Людмила Васильевна</t>
  </si>
  <si>
    <t>МБОУ "Гуманитарная гимназия № 8"</t>
  </si>
  <si>
    <t>МБОУ "СОШ №9"</t>
  </si>
  <si>
    <t>Комарова Елена Николаевна</t>
  </si>
  <si>
    <t>Сорванова Елена Александровна</t>
  </si>
  <si>
    <t>Горева Ирина Владимировна</t>
  </si>
  <si>
    <t>МБОУ "Морская кадетская школа"</t>
  </si>
  <si>
    <t>Кочетова Любовь Викторовна</t>
  </si>
  <si>
    <t>Рогачева Елена Анатольевна</t>
  </si>
  <si>
    <t>МБОУ "СОШ №11"</t>
  </si>
  <si>
    <t>Мансурова Светлана Валерьяновна</t>
  </si>
  <si>
    <t>Коряковская Надежда Германовна</t>
  </si>
  <si>
    <t>Харцызова Нина Васильевна</t>
  </si>
  <si>
    <t>МБОУ "СОШ №12"</t>
  </si>
  <si>
    <t>Щулепова Галина Владимировна</t>
  </si>
  <si>
    <t>Тесленко Людмила Владимировна</t>
  </si>
  <si>
    <t>Смирнова Светлана Александровна</t>
  </si>
  <si>
    <t>Набойченко Ирина Васильевна</t>
  </si>
  <si>
    <t>Каторина Ольга Викторовна</t>
  </si>
  <si>
    <t>МБОУ "СОШ №13"</t>
  </si>
  <si>
    <t>Бабарыкина Галина Викторовна</t>
  </si>
  <si>
    <t>Картун Жанна Николаевна</t>
  </si>
  <si>
    <t>МБОУ "СГ №14"</t>
  </si>
  <si>
    <t>Скворцова Лариса Викторовна</t>
  </si>
  <si>
    <t>МБОУ "СОШ №16"</t>
  </si>
  <si>
    <t>Юрьева Татьяна Николаевна</t>
  </si>
  <si>
    <t>Коровина Татьяна Владимировна</t>
  </si>
  <si>
    <t>Худякова Раушания Мансуровна</t>
  </si>
  <si>
    <t>МБОУ "Лицей №17"</t>
  </si>
  <si>
    <t>Волова Галина Сергеевна</t>
  </si>
  <si>
    <t>Тюрикова Юлия Николаевна</t>
  </si>
  <si>
    <t>МБОУ "СОШ № 19"</t>
  </si>
  <si>
    <t>Яркова Елена Валентиновна</t>
  </si>
  <si>
    <t>Калинина Наталья Николаевна</t>
  </si>
  <si>
    <t>Тихомирова Людмила Борисовна</t>
  </si>
  <si>
    <t>Жадан Светлана Томасовна</t>
  </si>
  <si>
    <t>МБОУ "СОШ №20"</t>
  </si>
  <si>
    <t>Протасов Андрей Алексеевич</t>
  </si>
  <si>
    <t>Брованова Елена Евгеньевна</t>
  </si>
  <si>
    <t>Исакова Ольга Борисовна</t>
  </si>
  <si>
    <t>Третьякова Светлана Владимировна</t>
  </si>
  <si>
    <t>МБОУ "СОШ № 21"</t>
  </si>
  <si>
    <t>Кульшина Наталья Викторовна</t>
  </si>
  <si>
    <t>Шумилова Светлана Александровна</t>
  </si>
  <si>
    <t>Дуб Наталья Ивановна</t>
  </si>
  <si>
    <t>Лебедева Ирина Валентиновна</t>
  </si>
  <si>
    <t>МБОУ "СОШ № 22"</t>
  </si>
  <si>
    <t>Михеева Наталья Владимировна</t>
  </si>
  <si>
    <t>Алексеев Алексей Александрович</t>
  </si>
  <si>
    <t>МБОУ "СОШ № 23"</t>
  </si>
  <si>
    <t>Малышев Владимир Николаевич</t>
  </si>
  <si>
    <t>Шапкина Любовь Валерьевна</t>
  </si>
  <si>
    <t>Загулина Надежда Юрьевна</t>
  </si>
  <si>
    <t>МБОУ "СОШ № 24"</t>
  </si>
  <si>
    <t>Никулина Елена Алексеевна</t>
  </si>
  <si>
    <t>Боровая Елена Сергеевна</t>
  </si>
  <si>
    <t>Воронцова Людмила Николаевна</t>
  </si>
  <si>
    <t>Евстафьева Маргарита Федоровна</t>
  </si>
  <si>
    <t>МБОУ "СОШ № 25"</t>
  </si>
  <si>
    <t>Акулова Ольга Владимировна</t>
  </si>
  <si>
    <t>МБОУ СОШ № 26</t>
  </si>
  <si>
    <t>Тихонова Надежда Алексеевна</t>
  </si>
  <si>
    <t>МБОУ "ЛГ № 27"</t>
  </si>
  <si>
    <t>Братаева Ирина Ивановна</t>
  </si>
  <si>
    <t>Кулёва Анастасия Юрьевна</t>
  </si>
  <si>
    <t>Куприянова Юлия Анатольевна</t>
  </si>
  <si>
    <t>Коптева Наталья Григорьевна</t>
  </si>
  <si>
    <t>МБОУ СОШ № 28</t>
  </si>
  <si>
    <t>Рудная Надежда Мефодьевна</t>
  </si>
  <si>
    <t>Трифонова Елена Викторовна</t>
  </si>
  <si>
    <t>Лабзина Ольга Викторовна</t>
  </si>
  <si>
    <t>Загоскина Екатерина Борисовна</t>
  </si>
  <si>
    <t>МБОУ СОШ № 29</t>
  </si>
  <si>
    <t>Дубынина Наталья Николаевна</t>
  </si>
  <si>
    <t>Моисеева Ирина Вячеславовна</t>
  </si>
  <si>
    <t>МБОУ "СОШ № 30"</t>
  </si>
  <si>
    <t>Юшина Марина Петровна</t>
  </si>
  <si>
    <t>Слудная Марина Михайловна</t>
  </si>
  <si>
    <t>Черкасова Елена Владимировна</t>
  </si>
  <si>
    <t>Шилова Ирина Станиславовна</t>
  </si>
  <si>
    <t>МАОУ "Ягринская гимназия"</t>
  </si>
  <si>
    <t>Космачев Борис Григорьевич</t>
  </si>
  <si>
    <t>Киселева Людмила Юрьевна</t>
  </si>
  <si>
    <t>Вайгачева Елена Анатолевна</t>
  </si>
  <si>
    <t>Жукова Альбина Геннадьевна</t>
  </si>
  <si>
    <t>МБОУ "СОШ № 36"</t>
  </si>
  <si>
    <t>Жабицкая Надежда Александровна</t>
  </si>
  <si>
    <t>среднее по школам</t>
  </si>
  <si>
    <t>МБОУДОД  «ДЮСШ  № 1»</t>
  </si>
  <si>
    <t>Горбунов Андрей Сергеевич</t>
  </si>
  <si>
    <t>МБОУДО «ДЮСШ  № 2»</t>
  </si>
  <si>
    <t>Голубев Павел Иванович</t>
  </si>
  <si>
    <t>МБОУДОД  ДЮЦ</t>
  </si>
  <si>
    <t>МБОУДОД  «ЦЮНТТ»</t>
  </si>
  <si>
    <t>Колебакина Елена Николаевна</t>
  </si>
  <si>
    <t>Кузнецова Евгения Владимировна</t>
  </si>
  <si>
    <t>МАОУ ДОД «ДЦК»</t>
  </si>
  <si>
    <t>Левченко Елена Борисовна</t>
  </si>
  <si>
    <t>МБОУ ДО «ДМЦ «Североморец»</t>
  </si>
  <si>
    <t>Щипина Ольга Леонидовна</t>
  </si>
  <si>
    <t>Косый Ольга Павловна</t>
  </si>
  <si>
    <t>МБОУ ЦППМСП</t>
  </si>
  <si>
    <t>Чевлытко Наталья Васильевна</t>
  </si>
  <si>
    <t>Губанова Юлия Сергеевна</t>
  </si>
  <si>
    <t>Прохорова Юлия Владимировна</t>
  </si>
  <si>
    <t>среднее по ДОД</t>
  </si>
  <si>
    <t>МБДОУ № 1 «Золотой петушок»</t>
  </si>
  <si>
    <t>Ефимова Татьяна Владимировна</t>
  </si>
  <si>
    <t>МАДОУ № 3 «Морозко»</t>
  </si>
  <si>
    <t>Баданина Нина Егоровна</t>
  </si>
  <si>
    <t>Молчанова Татьяна Александровна</t>
  </si>
  <si>
    <t>Вилачева Елена Владимировна</t>
  </si>
  <si>
    <t>МАДОУ № 8 «Лесная сказка»</t>
  </si>
  <si>
    <t>Павлова Елена Афанасьевна</t>
  </si>
  <si>
    <t>Маслова Светлана Анатольевна</t>
  </si>
  <si>
    <t>МБДОУ № 13 «Незабудка»</t>
  </si>
  <si>
    <t>Баранова Татьяна Юрьевна</t>
  </si>
  <si>
    <t>МБДОУ № 15 «Черемушка»</t>
  </si>
  <si>
    <t>Илясова Наталья Стефановна</t>
  </si>
  <si>
    <t>Кузмичева Юлия Владимировна</t>
  </si>
  <si>
    <t>Ольшунова Ирина Альбертовна</t>
  </si>
  <si>
    <t>МБДОУ № 17 «Ручеёк»</t>
  </si>
  <si>
    <t>Кузнецова Надежда Николаевна</t>
  </si>
  <si>
    <t>Рогушина Светлана Федоровна</t>
  </si>
  <si>
    <t>Колычева Татьяна Леонидовна</t>
  </si>
  <si>
    <t>МБДОУ № 19 «Снежинка»</t>
  </si>
  <si>
    <t>заведующий</t>
  </si>
  <si>
    <t>Лабунец Ирина Евгеньевна</t>
  </si>
  <si>
    <t>Сундырева Ирина Валерьевна</t>
  </si>
  <si>
    <t>МАДОУ № 20 «Дружный хоровод»</t>
  </si>
  <si>
    <t>Бубнова Галина Ивановна</t>
  </si>
  <si>
    <t>Шикова Эльвира Ринадовна</t>
  </si>
  <si>
    <t>Заец Ирина Владимировна</t>
  </si>
  <si>
    <t>МБДОУ № 27 «Сказка»</t>
  </si>
  <si>
    <t>Цветкова Галина Борисовна</t>
  </si>
  <si>
    <t>МАДОУ № 34 «Золотой ключик»</t>
  </si>
  <si>
    <t>Залесова Любовь Валентиновна</t>
  </si>
  <si>
    <t>Антонов Егор Николаевич</t>
  </si>
  <si>
    <t>Кононова Зинаида Андреевна</t>
  </si>
  <si>
    <t>МАДОУ № 44 «Веселые нотки»</t>
  </si>
  <si>
    <t>Колосова Светлана Александровна</t>
  </si>
  <si>
    <t>Маслова Ольга Ивановна</t>
  </si>
  <si>
    <t>МБДОУ № 46 «Калинка»</t>
  </si>
  <si>
    <t>Гриневич Наталья Васильевна</t>
  </si>
  <si>
    <t>Лукошникова Виктория Александровна</t>
  </si>
  <si>
    <t>МБДОУ № 47 «Зеленый огонек»</t>
  </si>
  <si>
    <t>Повицкая Ирина Валентиновна</t>
  </si>
  <si>
    <t>МБДОУ № 49 «Белоснежка»</t>
  </si>
  <si>
    <t>Ктитарева Светлана Петровна</t>
  </si>
  <si>
    <t>МБДОУ № 57 «Лукоморье»</t>
  </si>
  <si>
    <t>Казаков Сергей Олегович</t>
  </si>
  <si>
    <t>Цаллер Надежда Владимировна</t>
  </si>
  <si>
    <t>МБДОУ № 59 «Цыплята»</t>
  </si>
  <si>
    <t>МБДОУ № 62 «Родничок»</t>
  </si>
  <si>
    <t>Тарассу Светлана Анатольевна</t>
  </si>
  <si>
    <t>Фоломеева Наталья Николаевна</t>
  </si>
  <si>
    <t>Билина Елена Александровна</t>
  </si>
  <si>
    <t>МБДОУ № 67 «Медвежонок»</t>
  </si>
  <si>
    <t>Сучкова Ирина Николаевна</t>
  </si>
  <si>
    <t>Шабалина Анжелика Алексеевна</t>
  </si>
  <si>
    <t>МБДОУ № 69 «Дюймовочка»</t>
  </si>
  <si>
    <t>Зиновьева Людмила Васильевна</t>
  </si>
  <si>
    <t>Шалыгина Татьяна Анатольевна</t>
  </si>
  <si>
    <t>МБДОУ № 74 «Винни-Пух»</t>
  </si>
  <si>
    <t>Колобова Ольга Константиновна</t>
  </si>
  <si>
    <t>Устинова Светлана Виссарионовна</t>
  </si>
  <si>
    <t>Ловдина Наталья Алексеевна</t>
  </si>
  <si>
    <t>МАДОУ № 77 «Зоренька»</t>
  </si>
  <si>
    <t>Богачева Лариса Сергеевна</t>
  </si>
  <si>
    <t>МБДОУ "Детский сад   № 79 «Мальчиш-кибальчиш»</t>
  </si>
  <si>
    <t>Харитонова Ирина Ивановна</t>
  </si>
  <si>
    <t>Зметная Ирина Николаевна</t>
  </si>
  <si>
    <t>Гладышева Любовь Валентиновна</t>
  </si>
  <si>
    <t>МАДОУ № 82 «Гусельки»</t>
  </si>
  <si>
    <t>Савченко Татьяна Леонидовна</t>
  </si>
  <si>
    <t>МБДОУ  № 85 «Малиновка»</t>
  </si>
  <si>
    <t>Труфанова Алефтина Васильевна</t>
  </si>
  <si>
    <t>Савина Елена Ивановна</t>
  </si>
  <si>
    <t>Цильо Любовь Леонидовна</t>
  </si>
  <si>
    <t>МАДОУ № 86 ЦРР</t>
  </si>
  <si>
    <t>Потапова Кристина Станиславовна</t>
  </si>
  <si>
    <t>МБДОУ № 87 «Моряночка»</t>
  </si>
  <si>
    <t>МАДОУ ЦРР  № 88 «Антошка»</t>
  </si>
  <si>
    <t>Быкова Надежда Владимировна</t>
  </si>
  <si>
    <t>Гришина Светалана Геннадьевна</t>
  </si>
  <si>
    <t>Ваврик Ирина Валентиновна</t>
  </si>
  <si>
    <t>МБДОУ № 89 «Умка»</t>
  </si>
  <si>
    <t>МБДОУ № 90 «Хрусталик»</t>
  </si>
  <si>
    <t>Чупрова Елена Александровна</t>
  </si>
  <si>
    <t>Ефремова Залина Ринатовна</t>
  </si>
  <si>
    <t>МАДОУ № 91 «Яблонька»</t>
  </si>
  <si>
    <t>Буковская Наталья Ивановна</t>
  </si>
  <si>
    <t>Шадрина Светлана Юрьевна</t>
  </si>
  <si>
    <t>Горбунова Маргарита Павловна</t>
  </si>
  <si>
    <t>МБДОУ № 95 «Радуга»</t>
  </si>
  <si>
    <t>Агарина Елена Александровна</t>
  </si>
  <si>
    <t>Емельянова Юлия Владимировна</t>
  </si>
  <si>
    <t>среднее по ДОУ</t>
  </si>
  <si>
    <t xml:space="preserve">МБДОУ № 66 "Беломорочка" </t>
  </si>
  <si>
    <t>Мардер Людмила Дмитриевна</t>
  </si>
  <si>
    <t>Шнюкова Ольга Николаевна.</t>
  </si>
  <si>
    <t>Агапитова Галина Евгеньевна</t>
  </si>
  <si>
    <t>Гавазюк Надежда Игоревна</t>
  </si>
  <si>
    <t>нет</t>
  </si>
  <si>
    <t>Назарова Татьяна Павловна</t>
  </si>
  <si>
    <t>Бритвихина Ирина Валентиновна</t>
  </si>
  <si>
    <t>Сунгуров Николай Петрович</t>
  </si>
  <si>
    <t>Шушерина Мария Сергеевна</t>
  </si>
  <si>
    <t>Ушакова Оксана Дмитриевна</t>
  </si>
  <si>
    <t>Жирикова Татьяна Павловна</t>
  </si>
  <si>
    <t>Федорова Наталья Николаевна</t>
  </si>
  <si>
    <t>Кушникова Елена Анатольевна</t>
  </si>
  <si>
    <t>Предельные уровни соотношения среднемесячных заработных плат (распоряжение 
Управления образования 11-рк от 13.02.2017)</t>
  </si>
  <si>
    <t>заместитель директора по УВР</t>
  </si>
  <si>
    <t>Ускова Виктория Владимировна</t>
  </si>
  <si>
    <t>заместитель директора УВР</t>
  </si>
  <si>
    <t>заместитель директора НМР</t>
  </si>
  <si>
    <t>Калинина Оксана Валентиновна</t>
  </si>
  <si>
    <t>Приходько Оксана Николаевна</t>
  </si>
  <si>
    <t>заместитель директора по УР</t>
  </si>
  <si>
    <t>Андрианова Людмила Валентиновна</t>
  </si>
  <si>
    <t>Кобзева Елена Валентиновна</t>
  </si>
  <si>
    <t>Назарова Наталья Николаевна</t>
  </si>
  <si>
    <t>Жидко Ольга Васильевна</t>
  </si>
  <si>
    <t>Вострякова Ольга Владимировна</t>
  </si>
  <si>
    <t>заместитель директора по УР и УВР</t>
  </si>
  <si>
    <t>заместитель директора по дошкольному воспитанию</t>
  </si>
  <si>
    <t>заместитель заведующего по ВМР</t>
  </si>
  <si>
    <t>Толмачева Тамара Африкановна</t>
  </si>
  <si>
    <t>Кулакова Галина Витальевна</t>
  </si>
  <si>
    <t>заместитель директора по АХР</t>
  </si>
  <si>
    <t>Шитякова Инна Станиславовна</t>
  </si>
  <si>
    <t>Ершова Наталья Валентиновна</t>
  </si>
  <si>
    <t xml:space="preserve">Попова Людмила Николаевна </t>
  </si>
  <si>
    <t>среднее</t>
  </si>
  <si>
    <t>заместитель директора по АХР и ОТ</t>
  </si>
  <si>
    <t>Золотая Оксана Владимировна</t>
  </si>
  <si>
    <t>Якимова Юлия Геннадьевна</t>
  </si>
  <si>
    <t>Каючкина Людмила Андреевна</t>
  </si>
  <si>
    <t>Соловей Светлана Валентиновна</t>
  </si>
  <si>
    <t>Сычева Людмила Дмитриевна</t>
  </si>
  <si>
    <t>заместитель директора по ОТ и ТБ</t>
  </si>
  <si>
    <t>Павловская Лариса Афанасьевна</t>
  </si>
  <si>
    <t>Назаренко Галина Владимировна</t>
  </si>
  <si>
    <t>Ковалева Татьяна Сергеевна</t>
  </si>
  <si>
    <t>Пономарева Любовь Александровна</t>
  </si>
  <si>
    <t>Королев Андрей Анатольевич</t>
  </si>
  <si>
    <t>Синюк Светлана Ивановна</t>
  </si>
  <si>
    <t>Трофимов Павел Юрьевич</t>
  </si>
  <si>
    <t>МБОУДОД               «ДЮСШ  № 1»</t>
  </si>
  <si>
    <t>Калинина Валентина Викторовна</t>
  </si>
  <si>
    <t>Кузнецов Виталий Анатольевич</t>
  </si>
  <si>
    <t>Похмельных Елена Геннадьевна</t>
  </si>
  <si>
    <t>Кузьмина Любовь Афонасьевна</t>
  </si>
  <si>
    <t>заместитель заведующего по АХР</t>
  </si>
  <si>
    <t>Аверина Светлана Михайловна</t>
  </si>
  <si>
    <t>Мостолыгина Галина Павловна</t>
  </si>
  <si>
    <t>Зверькова Галина Леонидовна</t>
  </si>
  <si>
    <t>Семибратова Ольга Васильевна</t>
  </si>
  <si>
    <t>Ганина Наталья Александровна</t>
  </si>
  <si>
    <t>Герасимова Лиана Валентиновна</t>
  </si>
  <si>
    <t>Корзникова Валентина Михайловна</t>
  </si>
  <si>
    <t>Ильченко Галина Николаевна</t>
  </si>
  <si>
    <t>Терентьева Анна Николаевна</t>
  </si>
  <si>
    <t>Лукошникова Наталья Александровна</t>
  </si>
  <si>
    <t>Федотова Марина Константиновна</t>
  </si>
  <si>
    <t>Батура Надежда Борисовна</t>
  </si>
  <si>
    <t>Заболотских Анастасия Сергеевна, назначена 01.11.2017</t>
  </si>
  <si>
    <t>Симоненко Екатерина Валентиновна</t>
  </si>
  <si>
    <t>Беляева Ирина Александровна</t>
  </si>
  <si>
    <t>Личутина Марина Александровна</t>
  </si>
  <si>
    <t>Варгасова Валентина Николаевна</t>
  </si>
  <si>
    <t>Стеринович Нина Зиновьевна</t>
  </si>
  <si>
    <t>Белозерова Рада Владимировна</t>
  </si>
  <si>
    <t>Шаханова Татьяна Владимировна</t>
  </si>
  <si>
    <t>Ларионова Светлана Калиновна</t>
  </si>
  <si>
    <t>Меркина Юлия Валерьевна</t>
  </si>
  <si>
    <t>Александрова Любовь Николаевна</t>
  </si>
  <si>
    <t>Кобелева Любовь Ивановна</t>
  </si>
  <si>
    <t>Абросимова Ольга Михайловна</t>
  </si>
  <si>
    <t>Анисимова Ирина Викторовна</t>
  </si>
  <si>
    <t>Нестерова Надежда Михайловна</t>
  </si>
  <si>
    <t>Суслина Марина Валентиновна</t>
  </si>
  <si>
    <t>Левчук Светлана Александровна</t>
  </si>
  <si>
    <t>Темежникова Наталья Николаевна</t>
  </si>
  <si>
    <t>Кочурова Ирина Геннадьевна</t>
  </si>
  <si>
    <t>Жиганова Вера Владимировна</t>
  </si>
  <si>
    <t>Любимова Анна Алексадровна</t>
  </si>
  <si>
    <t>Курунова Анна Николаевна</t>
  </si>
  <si>
    <t>Заварина Людмила Михайловна</t>
  </si>
  <si>
    <t>Булатова Татьяна Юрьевна</t>
  </si>
  <si>
    <t>Кузнецова Марина Анатольевна</t>
  </si>
  <si>
    <t>Крутикова Елена Федоровна</t>
  </si>
  <si>
    <t xml:space="preserve">Тюряпин Дмитрий Юрьевич          </t>
  </si>
  <si>
    <t>Среднемесячная заработная плата   руководителя за 2018</t>
  </si>
  <si>
    <t xml:space="preserve">Среднемесячная заработная плата    работников без руководителя, заместителей и главных бухгалтеров за 2018 </t>
  </si>
  <si>
    <t>Климова Марина Валентиновна уволена 28.12.2018</t>
  </si>
  <si>
    <t xml:space="preserve">Гришкова Елена Ивановна             </t>
  </si>
  <si>
    <t xml:space="preserve">Зуева Светлана Николаевна            </t>
  </si>
  <si>
    <t>Миженин Артем Владимирович</t>
  </si>
  <si>
    <t>Шумилина Ирина Александровна</t>
  </si>
  <si>
    <t>Соотношения среднемесячных заработных плат   по итогам 2018</t>
  </si>
  <si>
    <t xml:space="preserve">Шестакова Татьяна Петровна </t>
  </si>
  <si>
    <t>Лемешинская Елена Николаевна уволена 25.09.2018</t>
  </si>
  <si>
    <t>Иванова Марина Витальевна          назначена с 23.11.2018</t>
  </si>
  <si>
    <t xml:space="preserve">Черняева Татьяна Александровна            </t>
  </si>
  <si>
    <t xml:space="preserve">Среднемесячная заработная плата    главного бухгалтера за 2018 </t>
  </si>
  <si>
    <t xml:space="preserve">Сбродовская Екатерина Аветиковна  </t>
  </si>
  <si>
    <t xml:space="preserve">Воронина Елена Вячеславовна </t>
  </si>
  <si>
    <t>Сушкова Юлия Владимировна  уволена 20.12.2017</t>
  </si>
  <si>
    <t xml:space="preserve">Пономаренко Татьяна Сергеевна        </t>
  </si>
  <si>
    <t>Малкова Илона Алексеевна              уволена 17.09.2018</t>
  </si>
  <si>
    <t>Орлова Светлана Владимировна назначена с 24.09.2018</t>
  </si>
  <si>
    <t xml:space="preserve">Лисина Марина Владимировна              </t>
  </si>
  <si>
    <t>Среднемесячная заработная плата заместителя за 2018</t>
  </si>
  <si>
    <t>Соотношения среднемесячных заработных плат по итогам 2018</t>
  </si>
  <si>
    <t>Кудрин Андрей Клавдиевич уволен 12.09.2018</t>
  </si>
  <si>
    <t>Мироновский Александр Леонидович назначен 13.09.2018</t>
  </si>
  <si>
    <t>Ульяновская Людмила Васильевна уволена 02.09.2018</t>
  </si>
  <si>
    <t>Ларюшева Ирина Владимировна                 уволена 31.05.2018</t>
  </si>
  <si>
    <t>Бунтина Ольга Владимировна                 назначена 01.06.2018</t>
  </si>
  <si>
    <t xml:space="preserve">Соколова Наталья Ивановна                   </t>
  </si>
  <si>
    <t>Макарова Татьна Александровна уволена 15.11.2018</t>
  </si>
  <si>
    <t>Беляева Анна Владимировна назначена с 16.11.2018</t>
  </si>
  <si>
    <t>Воронина Татьяна Николаевна уволена 01.06.2018</t>
  </si>
  <si>
    <t>Вотчицева Любовь Николаевна  назначена 31.08.2018</t>
  </si>
  <si>
    <t>Насонова Ольга Павлиновна                           с  04.06.2018 по 30.08.2018</t>
  </si>
  <si>
    <t xml:space="preserve">Мельчакова Ирина Васильевна </t>
  </si>
  <si>
    <t xml:space="preserve">Брускова Анна Александровна </t>
  </si>
  <si>
    <t xml:space="preserve">Венина Ирина Геннадиевна           </t>
  </si>
  <si>
    <t>Щеколдина Татьяна Ивановна                     уволена 12.01.2018</t>
  </si>
  <si>
    <t>Неклюдова Татьяна Александровна назначена с 15.01.2018</t>
  </si>
  <si>
    <t xml:space="preserve">Морозкова Виктория Михайловна </t>
  </si>
  <si>
    <t xml:space="preserve">Гриневич Станислав Андреевич                   </t>
  </si>
  <si>
    <t>Гнедышева Наталья Николаевна                                             уволена 31.10.2018</t>
  </si>
  <si>
    <t>Макаревич Ольга Владиславовна назначена 01.11.2018</t>
  </si>
  <si>
    <t xml:space="preserve">Резанов Роман Александрович </t>
  </si>
  <si>
    <t>Осинина Светлана Леонидовна                 уволена 13.07.2018</t>
  </si>
  <si>
    <t>Поздеева Елена Ивановна                          назначена с 16.07.2018</t>
  </si>
  <si>
    <t>Пашнева Елена Юрьевна                                           с 14.05.18-декрет</t>
  </si>
  <si>
    <t>Павлова Ирина Леонидовна                       назначена с 01.09.2018</t>
  </si>
  <si>
    <t>Вотчинцева Любовь Николаевна 21.06.18 увольнение из декрета</t>
  </si>
  <si>
    <t xml:space="preserve">Астафьева Елена Юрьевна                            </t>
  </si>
  <si>
    <t>Митина Ольга Изосимова                              уволена 13.09.2018</t>
  </si>
  <si>
    <t>Моторова Наталья Сергеевна                      назначена с 14.09..2018</t>
  </si>
  <si>
    <t>Елизарьева Светлана Серафимовна назначена с 27.03.2018</t>
  </si>
  <si>
    <t>Елизарьева Светлана Серафимовна уволена 26.03.2018</t>
  </si>
  <si>
    <t>Ермолина Мария Михайловна                         на период по 16.02.2018</t>
  </si>
  <si>
    <t>Сорванова Елена Александровна внешний совместитель                           с 19.02.2018-05.06.2018</t>
  </si>
  <si>
    <t xml:space="preserve">Созонтова Александра Михайловна выход из отпуска по уходу                               с 06.06.2018 </t>
  </si>
  <si>
    <t>Комлева Анна Николаевна                   уволена 17.09.2018</t>
  </si>
  <si>
    <t>Любушина Елена Александровна                  с 18.01.18 по 02.02.2018</t>
  </si>
  <si>
    <t xml:space="preserve">Малкова Илона Алексеевна                             назначена с 18.09.2018 </t>
  </si>
  <si>
    <t xml:space="preserve">Притчина Любовь Владимировна                                          </t>
  </si>
  <si>
    <t>Заиграев Михаил Вадимович уволен 13.06.2018</t>
  </si>
  <si>
    <t>Левинский Роман Николаевич                 назначен 09.07.2018</t>
  </si>
  <si>
    <t>Хачоянц Валентина Станиславовна уволена 24.10.2018</t>
  </si>
  <si>
    <t>Копырина Анна Борисовна          назначена с 01.11.2018</t>
  </si>
  <si>
    <t>Попова Наталья Валерьяновна уволена 31.08.2018</t>
  </si>
  <si>
    <t>Белая Ольга Сергеевна                 уволена 31.05.2018</t>
  </si>
  <si>
    <t xml:space="preserve">Перепелкин Михаил Александрович </t>
  </si>
  <si>
    <t>Меньшенина Надежда Васильевна уволена 09.01.2018</t>
  </si>
  <si>
    <t>Тлехугова Ирина Евгеньевна                          с 11.01.2018 по 17.01.2018</t>
  </si>
  <si>
    <t>Вежливцева Александра Витальевна назначена с 18.01.2018</t>
  </si>
  <si>
    <t xml:space="preserve">Самхарадзе Валентина Валентиновна </t>
  </si>
  <si>
    <t>Гуменный Александр Анатольевич уволен 09.11.2018</t>
  </si>
  <si>
    <t>Тюлюбаева Ольга Леонидовна уволена  07.09.2018</t>
  </si>
  <si>
    <t>Мирзоева Вероника Анатольевна назначена 13.09.2018</t>
  </si>
  <si>
    <t>Фатиева Анна Николаевна назначена 01.09.2018</t>
  </si>
  <si>
    <t xml:space="preserve">Романовская Елена Васильевна </t>
  </si>
  <si>
    <t>Фатиева Анна Николаевна уволена 31.08.2018</t>
  </si>
  <si>
    <t>Галанова Наталья Петровна назначена 01.09.2018</t>
  </si>
  <si>
    <t xml:space="preserve">Негодяева Елена Анатольевна  назначена 01.09.2018 </t>
  </si>
  <si>
    <t>Крутикова Ольга Михайловна                      уволена 31.05.2018</t>
  </si>
  <si>
    <t xml:space="preserve">Максимов Евгений Васильевич                 назначен с 01.06.2018 </t>
  </si>
  <si>
    <t>Несмиянова Надежда Ивановна             уволена 31.03.2018</t>
  </si>
  <si>
    <t>Астахова Ольга Игоревна                           назначена с 03.05.2018</t>
  </si>
  <si>
    <t>Ибрагимова Маргарита Юрьевна уволена 31.08.2018</t>
  </si>
  <si>
    <t>Первышина Вадежда Валерьевна назначена 18.05.2018</t>
  </si>
  <si>
    <t>Первышина Надежда Валерьевна уволена 17.05.2018</t>
  </si>
  <si>
    <t>Ульяновская Людмила Васильевна назначена 03.09.2018</t>
  </si>
  <si>
    <t>Генкина Валентина Васильевна переведена с 31.08.2018</t>
  </si>
  <si>
    <t>Колобанова Наталья Ивановна назначена с 01.09.2018</t>
  </si>
  <si>
    <t>Жданова Лариса Андреевна                        уволена 28.09.2018</t>
  </si>
  <si>
    <t>Исаева Елена Николаевна                            назначена 01.10.2018</t>
  </si>
  <si>
    <t xml:space="preserve">Меньшенина Елена Александровна </t>
  </si>
  <si>
    <t xml:space="preserve"> Корельский Александр Александрович </t>
  </si>
  <si>
    <t xml:space="preserve">Чащина Валентина Леонидовна    назначена с  10.12.2018 </t>
  </si>
  <si>
    <t>Ефимова Татьяна Геннадьевна уволена 02.07.2018</t>
  </si>
  <si>
    <t>Каплич Светлана Александровна              с 01.01 по 09.12.2018                                   декрет с 10.12.2018</t>
  </si>
  <si>
    <t>Вежливцева Елена Павловнас                      с 01.01.18 по 27.04.18 ,                                  с 28.04.18 перевод в учителя</t>
  </si>
  <si>
    <t>Железнова Марина Сергеевна                 уволена 14.04.2018</t>
  </si>
  <si>
    <t>Климович Наталья Николаевна назначена с 24.04.2018</t>
  </si>
  <si>
    <t>Сыропоршнева Ирина Александровна                                уволена 22.08.2018</t>
  </si>
  <si>
    <t>Коба Олеся Сергеевна             назначена 31.08.2018</t>
  </si>
  <si>
    <t xml:space="preserve">Ивочкин Александр Александрович </t>
  </si>
  <si>
    <t>Лоскутова Светлана Ивановна уволена 17.10.2018</t>
  </si>
  <si>
    <t>Геффеле Елена Владимировна назначена  с 23.03.2018</t>
  </si>
  <si>
    <t>Аксеновская Валентина Николаевна уволена 24.09.2018</t>
  </si>
  <si>
    <t>Барвинский Александр Викторович уволен 05.10.2018</t>
  </si>
  <si>
    <t>Сольвьев Александр Леонидович                 уволен 20.07.2018</t>
  </si>
  <si>
    <t>Чучнев Антон Георгиевич                        назначен с 18.07..2018</t>
  </si>
  <si>
    <t>Попова Ольга Юрьевна                     уволена  28.03.2018</t>
  </si>
  <si>
    <t>Хрипунов Алексей Николаевич назначен 14.04.2018</t>
  </si>
  <si>
    <t>Селянина Любовь Николаевна</t>
  </si>
  <si>
    <t>Зайцева Ирина Александровна уволена 29.06.2018</t>
  </si>
  <si>
    <t xml:space="preserve">Акулов Максим Геннадьевич           </t>
  </si>
  <si>
    <t xml:space="preserve">Михайлова Олеся Алексеевна с 01.06.2018 </t>
  </si>
  <si>
    <t>Михайлова Татьяна Алексеевна с 09.01.2018 по 31.05.2018</t>
  </si>
  <si>
    <t xml:space="preserve">Горожанцева Марина Владимировна уволена 31.05.2018 </t>
  </si>
  <si>
    <t>Ипатова Мария Витальевна                                      назначена с 03.09.2018</t>
  </si>
  <si>
    <t>Соотношения среднемесячной заработной платы заместителей директоров по дошкольному воспитанию,  заместителей заведующих по воспитательной и методической работе (по ВМР)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2018 год.</t>
  </si>
  <si>
    <t>Соотношения среднемесячной заработной платы руководителей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2018 год.</t>
  </si>
  <si>
    <t>Соотношения среднемесячной заработной платы главных бухгалтеров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2018 год.</t>
  </si>
  <si>
    <t>Соотношения среднемесячной заработной платы заместителей директоров по учебно-воспитательной работе (по УВР), научно-методической работе (по НМР), учебной работе (по УР)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2018 год.</t>
  </si>
  <si>
    <t>Соотношения среднемесячной заработной платы заместителей директора  по воспитательной работе (по ВР)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2018 год.</t>
  </si>
  <si>
    <t>Соотношения среднемесячной заработной платы заместителей директора, заведующего по административно-хозяйственной  работе,  заместителя директора по безопасности образовательного процесса, заместителя директора по охране труда, технике безопасности т укрепления здоровья участников образовательного процесса (по ОТ и ТБ)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2018 год.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</si>
</sst>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52" applyNumberFormat="1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164" fontId="4" fillId="0" borderId="0" xfId="52" applyNumberFormat="1" applyFont="1" applyFill="1" applyAlignment="1">
      <alignment horizontal="center" vertical="center" wrapText="1"/>
      <protection/>
    </xf>
    <xf numFmtId="2" fontId="4" fillId="0" borderId="0" xfId="52" applyNumberFormat="1" applyFont="1" applyFill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4" fontId="2" fillId="0" borderId="0" xfId="52" applyNumberFormat="1" applyFont="1" applyFill="1" applyAlignment="1">
      <alignment horizontal="center" vertical="center" wrapText="1"/>
      <protection/>
    </xf>
    <xf numFmtId="2" fontId="2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6" fillId="33" borderId="0" xfId="52" applyFont="1" applyFill="1">
      <alignment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52" applyFill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/>
      <protection/>
    </xf>
    <xf numFmtId="0" fontId="0" fillId="0" borderId="0" xfId="52">
      <alignment/>
      <protection/>
    </xf>
    <xf numFmtId="164" fontId="2" fillId="0" borderId="11" xfId="58" applyNumberFormat="1" applyFont="1" applyFill="1" applyBorder="1" applyAlignment="1">
      <alignment horizontal="center" vertical="center" wrapText="1"/>
    </xf>
    <xf numFmtId="2" fontId="2" fillId="34" borderId="11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164" fontId="2" fillId="34" borderId="11" xfId="0" applyNumberFormat="1" applyFont="1" applyFill="1" applyBorder="1" applyAlignment="1">
      <alignment horizontal="center" vertical="center" wrapText="1"/>
    </xf>
    <xf numFmtId="2" fontId="8" fillId="0" borderId="0" xfId="52" applyNumberFormat="1" applyFont="1" applyFill="1">
      <alignment/>
      <protection/>
    </xf>
    <xf numFmtId="2" fontId="8" fillId="34" borderId="0" xfId="52" applyNumberFormat="1" applyFont="1" applyFill="1">
      <alignment/>
      <protection/>
    </xf>
    <xf numFmtId="0" fontId="0" fillId="35" borderId="0" xfId="52" applyFill="1">
      <alignment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9" fillId="0" borderId="0" xfId="52" applyFont="1" applyFill="1">
      <alignment/>
      <protection/>
    </xf>
    <xf numFmtId="0" fontId="5" fillId="34" borderId="11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52" applyFill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36" borderId="0" xfId="52" applyFill="1">
      <alignment/>
      <protection/>
    </xf>
    <xf numFmtId="0" fontId="0" fillId="37" borderId="0" xfId="52" applyFill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2" fontId="4" fillId="3" borderId="0" xfId="52" applyNumberFormat="1" applyFont="1" applyFill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11" fillId="33" borderId="0" xfId="52" applyFont="1" applyFill="1" applyAlignment="1">
      <alignment horizontal="center" vertical="center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center" vertical="center" wrapText="1"/>
    </xf>
    <xf numFmtId="2" fontId="5" fillId="0" borderId="0" xfId="52" applyNumberFormat="1" applyFont="1" applyFill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3" xfId="52" applyNumberFormat="1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2" fontId="2" fillId="38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4" fontId="2" fillId="0" borderId="11" xfId="5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" fontId="48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0" xfId="52" applyNumberFormat="1" applyFont="1" applyFill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2" fillId="34" borderId="11" xfId="52" applyNumberFormat="1" applyFont="1" applyFill="1" applyBorder="1" applyAlignment="1">
      <alignment horizontal="left" vertical="center" wrapText="1"/>
      <protection/>
    </xf>
    <xf numFmtId="0" fontId="2" fillId="34" borderId="11" xfId="52" applyFont="1" applyFill="1" applyBorder="1" applyAlignment="1">
      <alignment horizontal="left" vertical="center" wrapText="1"/>
      <protection/>
    </xf>
    <xf numFmtId="49" fontId="2" fillId="0" borderId="11" xfId="52" applyNumberFormat="1" applyFont="1" applyFill="1" applyBorder="1" applyAlignment="1">
      <alignment horizontal="left" vertical="center" wrapText="1"/>
      <protection/>
    </xf>
    <xf numFmtId="2" fontId="2" fillId="38" borderId="10" xfId="0" applyNumberFormat="1" applyFont="1" applyFill="1" applyBorder="1" applyAlignment="1">
      <alignment horizontal="center" vertical="center" wrapText="1"/>
    </xf>
    <xf numFmtId="0" fontId="4" fillId="36" borderId="11" xfId="5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2" fontId="2" fillId="37" borderId="10" xfId="52" applyNumberFormat="1" applyFont="1" applyFill="1" applyBorder="1" applyAlignment="1">
      <alignment horizontal="center" vertical="center" wrapText="1"/>
      <protection/>
    </xf>
    <xf numFmtId="2" fontId="2" fillId="39" borderId="11" xfId="0" applyNumberFormat="1" applyFont="1" applyFill="1" applyBorder="1" applyAlignment="1">
      <alignment horizontal="center" vertical="center" wrapText="1"/>
    </xf>
    <xf numFmtId="2" fontId="4" fillId="37" borderId="0" xfId="52" applyNumberFormat="1" applyFont="1" applyFill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12" fillId="0" borderId="0" xfId="52" applyFont="1" applyFill="1">
      <alignment/>
      <protection/>
    </xf>
    <xf numFmtId="0" fontId="12" fillId="0" borderId="0" xfId="52" applyFont="1">
      <alignment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2" fontId="2" fillId="38" borderId="11" xfId="52" applyNumberFormat="1" applyFont="1" applyFill="1" applyBorder="1" applyAlignment="1">
      <alignment horizontal="center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2" fontId="5" fillId="38" borderId="10" xfId="52" applyNumberFormat="1" applyFont="1" applyFill="1" applyBorder="1" applyAlignment="1">
      <alignment horizontal="center" vertical="center" wrapText="1"/>
      <protection/>
    </xf>
    <xf numFmtId="0" fontId="5" fillId="38" borderId="10" xfId="52" applyFont="1" applyFill="1" applyBorder="1" applyAlignment="1">
      <alignment horizontal="center" vertical="center" wrapText="1"/>
      <protection/>
    </xf>
    <xf numFmtId="0" fontId="5" fillId="38" borderId="11" xfId="52" applyFont="1" applyFill="1" applyBorder="1" applyAlignment="1">
      <alignment horizontal="center" vertical="center" wrapText="1"/>
      <protection/>
    </xf>
    <xf numFmtId="0" fontId="3" fillId="38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2" fontId="5" fillId="38" borderId="11" xfId="52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13" fillId="0" borderId="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/>
      <protection/>
    </xf>
    <xf numFmtId="164" fontId="2" fillId="0" borderId="15" xfId="52" applyNumberFormat="1" applyFont="1" applyFill="1" applyBorder="1" applyAlignment="1">
      <alignment horizontal="center" vertical="center"/>
      <protection/>
    </xf>
    <xf numFmtId="164" fontId="2" fillId="0" borderId="14" xfId="52" applyNumberFormat="1" applyFont="1" applyFill="1" applyBorder="1" applyAlignment="1">
      <alignment horizontal="center" vertical="center"/>
      <protection/>
    </xf>
    <xf numFmtId="0" fontId="4" fillId="36" borderId="11" xfId="52" applyFont="1" applyFill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5" xfId="52" applyNumberFormat="1" applyFont="1" applyFill="1" applyBorder="1" applyAlignment="1">
      <alignment horizontal="center" vertical="center" wrapText="1"/>
      <protection/>
    </xf>
    <xf numFmtId="164" fontId="2" fillId="0" borderId="14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2" fontId="2" fillId="38" borderId="10" xfId="52" applyNumberFormat="1" applyFont="1" applyFill="1" applyBorder="1" applyAlignment="1">
      <alignment horizontal="center" vertical="center" wrapText="1"/>
      <protection/>
    </xf>
    <xf numFmtId="2" fontId="2" fillId="38" borderId="14" xfId="52" applyNumberFormat="1" applyFont="1" applyFill="1" applyBorder="1" applyAlignment="1">
      <alignment horizontal="center" vertical="center" wrapText="1"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4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2" fontId="2" fillId="38" borderId="11" xfId="52" applyNumberFormat="1" applyFont="1" applyFill="1" applyBorder="1" applyAlignment="1">
      <alignment horizontal="center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2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V238"/>
  <sheetViews>
    <sheetView tabSelected="1" zoomScale="70" zoomScaleNormal="70" zoomScalePageLayoutView="0"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"/>
    </sheetView>
  </sheetViews>
  <sheetFormatPr defaultColWidth="9.125" defaultRowHeight="12.75"/>
  <cols>
    <col min="1" max="1" width="33.00390625" style="48" customWidth="1"/>
    <col min="2" max="2" width="8.375" style="49" customWidth="1"/>
    <col min="3" max="3" width="26.50390625" style="3" customWidth="1"/>
    <col min="4" max="4" width="44.875" style="2" customWidth="1"/>
    <col min="5" max="5" width="22.50390625" style="4" customWidth="1"/>
    <col min="6" max="6" width="27.50390625" style="4" customWidth="1"/>
    <col min="7" max="7" width="24.50390625" style="104" customWidth="1"/>
    <col min="8" max="74" width="9.125" style="5" customWidth="1"/>
    <col min="75" max="16384" width="9.125" style="23" customWidth="1"/>
  </cols>
  <sheetData>
    <row r="1" spans="1:7" s="5" customFormat="1" ht="78.75" customHeight="1">
      <c r="A1" s="123" t="s">
        <v>434</v>
      </c>
      <c r="B1" s="123"/>
      <c r="C1" s="123"/>
      <c r="D1" s="123"/>
      <c r="E1" s="123"/>
      <c r="F1" s="123"/>
      <c r="G1" s="123"/>
    </row>
    <row r="2" spans="1:7" s="5" customFormat="1" ht="18" thickBot="1">
      <c r="A2" s="1"/>
      <c r="B2" s="6"/>
      <c r="C2" s="7"/>
      <c r="D2" s="2"/>
      <c r="E2" s="8"/>
      <c r="F2" s="8"/>
      <c r="G2" s="8"/>
    </row>
    <row r="3" spans="1:74" s="10" customFormat="1" ht="153" customHeight="1" thickBot="1" thickTop="1">
      <c r="A3" s="64" t="s">
        <v>0</v>
      </c>
      <c r="B3" s="65" t="s">
        <v>1</v>
      </c>
      <c r="C3" s="53" t="s">
        <v>234</v>
      </c>
      <c r="D3" s="66" t="s">
        <v>2</v>
      </c>
      <c r="E3" s="67" t="s">
        <v>316</v>
      </c>
      <c r="F3" s="54" t="s">
        <v>317</v>
      </c>
      <c r="G3" s="102" t="s">
        <v>323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17" customFormat="1" ht="41.25" customHeight="1" thickBot="1" thickTop="1">
      <c r="A4" s="55" t="s">
        <v>6</v>
      </c>
      <c r="B4" s="12">
        <v>1</v>
      </c>
      <c r="C4" s="53">
        <v>4.4</v>
      </c>
      <c r="D4" s="71" t="s">
        <v>315</v>
      </c>
      <c r="E4" s="97">
        <v>65506.4</v>
      </c>
      <c r="F4" s="13">
        <v>32082.99</v>
      </c>
      <c r="G4" s="103">
        <f aca="true" t="shared" si="0" ref="G4:G16">E4/F4</f>
        <v>2.04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</row>
    <row r="5" spans="1:7" s="19" customFormat="1" ht="41.25" customHeight="1" thickBot="1" thickTop="1">
      <c r="A5" s="55" t="s">
        <v>8</v>
      </c>
      <c r="B5" s="55">
        <v>2</v>
      </c>
      <c r="C5" s="53">
        <v>4.4</v>
      </c>
      <c r="D5" s="71" t="s">
        <v>9</v>
      </c>
      <c r="E5" s="93">
        <v>105059.91</v>
      </c>
      <c r="F5" s="13">
        <v>33449.76</v>
      </c>
      <c r="G5" s="103">
        <f t="shared" si="0"/>
        <v>3.14</v>
      </c>
    </row>
    <row r="6" spans="1:7" s="19" customFormat="1" ht="41.25" customHeight="1" thickBot="1" thickTop="1">
      <c r="A6" s="55" t="s">
        <v>13</v>
      </c>
      <c r="B6" s="12">
        <v>3</v>
      </c>
      <c r="C6" s="53">
        <v>4.3</v>
      </c>
      <c r="D6" s="71" t="s">
        <v>318</v>
      </c>
      <c r="E6" s="93">
        <v>88344.53</v>
      </c>
      <c r="F6" s="13">
        <v>34866.22</v>
      </c>
      <c r="G6" s="103">
        <f t="shared" si="0"/>
        <v>2.53</v>
      </c>
    </row>
    <row r="7" spans="1:7" s="19" customFormat="1" ht="41.25" customHeight="1" thickBot="1" thickTop="1">
      <c r="A7" s="55" t="s">
        <v>17</v>
      </c>
      <c r="B7" s="12">
        <v>4</v>
      </c>
      <c r="C7" s="53">
        <v>4.2</v>
      </c>
      <c r="D7" s="14" t="s">
        <v>222</v>
      </c>
      <c r="E7" s="93">
        <v>79411.77</v>
      </c>
      <c r="F7" s="13">
        <v>32953.06</v>
      </c>
      <c r="G7" s="103">
        <f t="shared" si="0"/>
        <v>2.41</v>
      </c>
    </row>
    <row r="8" spans="1:7" s="19" customFormat="1" ht="41.25" customHeight="1" thickBot="1" thickTop="1">
      <c r="A8" s="55" t="s">
        <v>18</v>
      </c>
      <c r="B8" s="12">
        <v>5</v>
      </c>
      <c r="C8" s="53">
        <v>4.3</v>
      </c>
      <c r="D8" s="14" t="s">
        <v>19</v>
      </c>
      <c r="E8" s="93">
        <v>130212.88</v>
      </c>
      <c r="F8" s="13">
        <v>38538.8</v>
      </c>
      <c r="G8" s="103">
        <f t="shared" si="0"/>
        <v>3.38</v>
      </c>
    </row>
    <row r="9" spans="1:7" s="19" customFormat="1" ht="41.25" customHeight="1" thickBot="1" thickTop="1">
      <c r="A9" s="55" t="s">
        <v>23</v>
      </c>
      <c r="B9" s="12">
        <v>6</v>
      </c>
      <c r="C9" s="53">
        <v>4.2</v>
      </c>
      <c r="D9" s="14" t="s">
        <v>228</v>
      </c>
      <c r="E9" s="93">
        <v>116844.86</v>
      </c>
      <c r="F9" s="13">
        <v>32731.71</v>
      </c>
      <c r="G9" s="103">
        <f t="shared" si="0"/>
        <v>3.57</v>
      </c>
    </row>
    <row r="10" spans="1:7" s="19" customFormat="1" ht="41.25" customHeight="1" thickBot="1" thickTop="1">
      <c r="A10" s="31" t="s">
        <v>24</v>
      </c>
      <c r="B10" s="20">
        <v>7</v>
      </c>
      <c r="C10" s="21">
        <v>4.4</v>
      </c>
      <c r="D10" s="71" t="s">
        <v>25</v>
      </c>
      <c r="E10" s="97">
        <v>91849.67</v>
      </c>
      <c r="F10" s="15">
        <v>33182.67</v>
      </c>
      <c r="G10" s="103">
        <f t="shared" si="0"/>
        <v>2.77</v>
      </c>
    </row>
    <row r="11" spans="1:7" s="19" customFormat="1" ht="41.25" customHeight="1" thickBot="1" thickTop="1">
      <c r="A11" s="55" t="s">
        <v>28</v>
      </c>
      <c r="B11" s="12">
        <v>8</v>
      </c>
      <c r="C11" s="53">
        <v>4.3</v>
      </c>
      <c r="D11" s="71" t="s">
        <v>387</v>
      </c>
      <c r="E11" s="93">
        <v>98351.34</v>
      </c>
      <c r="F11" s="13">
        <v>36269.42</v>
      </c>
      <c r="G11" s="103">
        <f t="shared" si="0"/>
        <v>2.71</v>
      </c>
    </row>
    <row r="12" spans="1:7" s="19" customFormat="1" ht="41.25" customHeight="1" thickBot="1" thickTop="1">
      <c r="A12" s="55" t="s">
        <v>31</v>
      </c>
      <c r="B12" s="12">
        <v>9</v>
      </c>
      <c r="C12" s="53">
        <v>4.1</v>
      </c>
      <c r="D12" s="14" t="s">
        <v>229</v>
      </c>
      <c r="E12" s="93">
        <v>76966.47</v>
      </c>
      <c r="F12" s="13">
        <v>31604.69</v>
      </c>
      <c r="G12" s="103">
        <f t="shared" si="0"/>
        <v>2.44</v>
      </c>
    </row>
    <row r="13" spans="1:7" s="19" customFormat="1" ht="41.25" customHeight="1" thickBot="1" thickTop="1">
      <c r="A13" s="55" t="s">
        <v>35</v>
      </c>
      <c r="B13" s="12">
        <v>10</v>
      </c>
      <c r="C13" s="21">
        <v>4.3</v>
      </c>
      <c r="D13" s="14" t="s">
        <v>36</v>
      </c>
      <c r="E13" s="97">
        <v>88988.03</v>
      </c>
      <c r="F13" s="13">
        <v>29165.18</v>
      </c>
      <c r="G13" s="103">
        <f t="shared" si="0"/>
        <v>3.05</v>
      </c>
    </row>
    <row r="14" spans="1:7" s="19" customFormat="1" ht="41.25" customHeight="1" thickBot="1" thickTop="1">
      <c r="A14" s="55" t="s">
        <v>41</v>
      </c>
      <c r="B14" s="12">
        <v>11</v>
      </c>
      <c r="C14" s="53">
        <v>4.9</v>
      </c>
      <c r="D14" s="71" t="s">
        <v>320</v>
      </c>
      <c r="E14" s="93">
        <v>108331.41</v>
      </c>
      <c r="F14" s="13">
        <v>37442.23</v>
      </c>
      <c r="G14" s="103">
        <f t="shared" si="0"/>
        <v>2.89</v>
      </c>
    </row>
    <row r="15" spans="1:7" s="19" customFormat="1" ht="41.25" customHeight="1" thickBot="1" thickTop="1">
      <c r="A15" s="55" t="s">
        <v>44</v>
      </c>
      <c r="B15" s="20">
        <v>12</v>
      </c>
      <c r="C15" s="53">
        <v>4</v>
      </c>
      <c r="D15" s="71" t="s">
        <v>319</v>
      </c>
      <c r="E15" s="97">
        <v>88073.1</v>
      </c>
      <c r="F15" s="13">
        <v>32673.88</v>
      </c>
      <c r="G15" s="103">
        <f t="shared" si="0"/>
        <v>2.7</v>
      </c>
    </row>
    <row r="16" spans="1:7" s="19" customFormat="1" ht="41.25" customHeight="1" thickBot="1" thickTop="1">
      <c r="A16" s="31" t="s">
        <v>46</v>
      </c>
      <c r="B16" s="20">
        <v>13</v>
      </c>
      <c r="C16" s="21">
        <v>4.2</v>
      </c>
      <c r="D16" s="71" t="s">
        <v>47</v>
      </c>
      <c r="E16" s="96">
        <v>81689.74</v>
      </c>
      <c r="F16" s="13">
        <v>30570.59</v>
      </c>
      <c r="G16" s="103">
        <f t="shared" si="0"/>
        <v>2.67</v>
      </c>
    </row>
    <row r="17" spans="1:7" s="19" customFormat="1" ht="41.25" customHeight="1" thickBot="1" thickTop="1">
      <c r="A17" s="55" t="s">
        <v>50</v>
      </c>
      <c r="B17" s="12">
        <v>14</v>
      </c>
      <c r="C17" s="53">
        <v>4.3</v>
      </c>
      <c r="D17" s="71" t="s">
        <v>400</v>
      </c>
      <c r="E17" s="93">
        <v>127403.03</v>
      </c>
      <c r="F17" s="13">
        <v>38903.81</v>
      </c>
      <c r="G17" s="103">
        <f aca="true" t="shared" si="1" ref="G17:G31">E17/F17</f>
        <v>3.27</v>
      </c>
    </row>
    <row r="18" spans="1:7" s="19" customFormat="1" ht="41.25" customHeight="1" thickBot="1" thickTop="1">
      <c r="A18" s="55" t="s">
        <v>53</v>
      </c>
      <c r="B18" s="12">
        <v>15</v>
      </c>
      <c r="C18" s="53">
        <v>4.5</v>
      </c>
      <c r="D18" s="71" t="s">
        <v>54</v>
      </c>
      <c r="E18" s="93">
        <v>117733.53</v>
      </c>
      <c r="F18" s="13">
        <v>34651.31</v>
      </c>
      <c r="G18" s="103">
        <f t="shared" si="1"/>
        <v>3.4</v>
      </c>
    </row>
    <row r="19" spans="1:7" s="19" customFormat="1" ht="41.25" customHeight="1" thickBot="1" thickTop="1">
      <c r="A19" s="55" t="s">
        <v>58</v>
      </c>
      <c r="B19" s="12">
        <v>16</v>
      </c>
      <c r="C19" s="53">
        <v>4.2</v>
      </c>
      <c r="D19" s="71" t="s">
        <v>59</v>
      </c>
      <c r="E19" s="93">
        <v>111507.47</v>
      </c>
      <c r="F19" s="13">
        <v>35656.02</v>
      </c>
      <c r="G19" s="103">
        <f t="shared" si="1"/>
        <v>3.13</v>
      </c>
    </row>
    <row r="20" spans="1:7" s="5" customFormat="1" ht="41.25" customHeight="1" thickBot="1" thickTop="1">
      <c r="A20" s="55" t="s">
        <v>63</v>
      </c>
      <c r="B20" s="12">
        <v>17</v>
      </c>
      <c r="C20" s="53">
        <v>4.3</v>
      </c>
      <c r="D20" s="71" t="s">
        <v>64</v>
      </c>
      <c r="E20" s="93">
        <v>94196.93</v>
      </c>
      <c r="F20" s="13">
        <v>32948.59</v>
      </c>
      <c r="G20" s="103">
        <f t="shared" si="1"/>
        <v>2.86</v>
      </c>
    </row>
    <row r="21" spans="1:7" s="5" customFormat="1" ht="41.25" customHeight="1" thickBot="1" thickTop="1">
      <c r="A21" s="55" t="s">
        <v>68</v>
      </c>
      <c r="B21" s="12">
        <v>18</v>
      </c>
      <c r="C21" s="53">
        <v>3.9</v>
      </c>
      <c r="D21" s="71" t="s">
        <v>69</v>
      </c>
      <c r="E21" s="93">
        <v>65720.74</v>
      </c>
      <c r="F21" s="13">
        <v>31866.89</v>
      </c>
      <c r="G21" s="103">
        <f t="shared" si="1"/>
        <v>2.06</v>
      </c>
    </row>
    <row r="22" spans="1:7" s="5" customFormat="1" ht="41.25" customHeight="1" thickBot="1" thickTop="1">
      <c r="A22" s="31" t="s">
        <v>71</v>
      </c>
      <c r="B22" s="20">
        <v>19</v>
      </c>
      <c r="C22" s="21">
        <v>4.3</v>
      </c>
      <c r="D22" s="71" t="s">
        <v>72</v>
      </c>
      <c r="E22" s="96">
        <v>108120.29</v>
      </c>
      <c r="F22" s="15">
        <v>31244.31</v>
      </c>
      <c r="G22" s="103">
        <f t="shared" si="1"/>
        <v>3.46</v>
      </c>
    </row>
    <row r="23" spans="1:7" s="5" customFormat="1" ht="41.25" customHeight="1" thickBot="1" thickTop="1">
      <c r="A23" s="55" t="s">
        <v>75</v>
      </c>
      <c r="B23" s="12">
        <v>20</v>
      </c>
      <c r="C23" s="53">
        <v>4.8</v>
      </c>
      <c r="D23" s="71" t="s">
        <v>76</v>
      </c>
      <c r="E23" s="93">
        <v>84447.68</v>
      </c>
      <c r="F23" s="13">
        <v>31673.68</v>
      </c>
      <c r="G23" s="103">
        <f t="shared" si="1"/>
        <v>2.67</v>
      </c>
    </row>
    <row r="24" spans="1:7" s="5" customFormat="1" ht="41.25" customHeight="1" thickBot="1" thickTop="1">
      <c r="A24" s="55" t="s">
        <v>80</v>
      </c>
      <c r="B24" s="12">
        <v>21</v>
      </c>
      <c r="C24" s="53">
        <v>3.9</v>
      </c>
      <c r="D24" s="71" t="s">
        <v>428</v>
      </c>
      <c r="E24" s="93">
        <v>83192.65</v>
      </c>
      <c r="F24" s="13">
        <v>32633.94</v>
      </c>
      <c r="G24" s="103">
        <f t="shared" si="1"/>
        <v>2.55</v>
      </c>
    </row>
    <row r="25" spans="1:7" s="5" customFormat="1" ht="41.25" customHeight="1" thickBot="1" thickTop="1">
      <c r="A25" s="31" t="s">
        <v>82</v>
      </c>
      <c r="B25" s="20">
        <v>22</v>
      </c>
      <c r="C25" s="24">
        <v>3.6</v>
      </c>
      <c r="D25" s="71" t="s">
        <v>83</v>
      </c>
      <c r="E25" s="97">
        <v>92434.45</v>
      </c>
      <c r="F25" s="15">
        <v>36932.18</v>
      </c>
      <c r="G25" s="103">
        <f t="shared" si="1"/>
        <v>2.5</v>
      </c>
    </row>
    <row r="26" spans="1:7" s="5" customFormat="1" ht="41.25" customHeight="1" thickBot="1" thickTop="1">
      <c r="A26" s="55" t="s">
        <v>84</v>
      </c>
      <c r="B26" s="12">
        <v>23</v>
      </c>
      <c r="C26" s="53">
        <v>4.2</v>
      </c>
      <c r="D26" s="71" t="s">
        <v>85</v>
      </c>
      <c r="E26" s="93">
        <v>86805.73</v>
      </c>
      <c r="F26" s="13">
        <v>38050.72</v>
      </c>
      <c r="G26" s="103">
        <f t="shared" si="1"/>
        <v>2.28</v>
      </c>
    </row>
    <row r="27" spans="1:7" s="5" customFormat="1" ht="41.25" customHeight="1" thickBot="1" thickTop="1">
      <c r="A27" s="55" t="s">
        <v>89</v>
      </c>
      <c r="B27" s="12">
        <v>24</v>
      </c>
      <c r="C27" s="53">
        <v>4.1</v>
      </c>
      <c r="D27" s="71" t="s">
        <v>90</v>
      </c>
      <c r="E27" s="93">
        <v>87518.4</v>
      </c>
      <c r="F27" s="13">
        <v>32749.14</v>
      </c>
      <c r="G27" s="103">
        <f t="shared" si="1"/>
        <v>2.67</v>
      </c>
    </row>
    <row r="28" spans="1:7" s="5" customFormat="1" ht="41.25" customHeight="1" thickBot="1" thickTop="1">
      <c r="A28" s="55" t="s">
        <v>94</v>
      </c>
      <c r="B28" s="12">
        <v>25</v>
      </c>
      <c r="C28" s="53">
        <v>4.4</v>
      </c>
      <c r="D28" s="14" t="s">
        <v>419</v>
      </c>
      <c r="E28" s="93">
        <v>108779.13</v>
      </c>
      <c r="F28" s="13">
        <v>35215.22</v>
      </c>
      <c r="G28" s="103">
        <f t="shared" si="1"/>
        <v>3.09</v>
      </c>
    </row>
    <row r="29" spans="1:7" s="5" customFormat="1" ht="41.25" customHeight="1" thickBot="1" thickTop="1">
      <c r="A29" s="55" t="s">
        <v>97</v>
      </c>
      <c r="B29" s="12">
        <v>26</v>
      </c>
      <c r="C29" s="53">
        <v>4.9</v>
      </c>
      <c r="D29" s="14" t="s">
        <v>421</v>
      </c>
      <c r="E29" s="93">
        <v>105968.79</v>
      </c>
      <c r="F29" s="13">
        <v>31837.54</v>
      </c>
      <c r="G29" s="103">
        <f t="shared" si="1"/>
        <v>3.33</v>
      </c>
    </row>
    <row r="30" spans="1:7" s="5" customFormat="1" ht="41.25" customHeight="1" thickBot="1" thickTop="1">
      <c r="A30" s="55" t="s">
        <v>102</v>
      </c>
      <c r="B30" s="12">
        <v>27</v>
      </c>
      <c r="C30" s="53">
        <v>4.5</v>
      </c>
      <c r="D30" s="71" t="s">
        <v>103</v>
      </c>
      <c r="E30" s="93">
        <v>117097.37</v>
      </c>
      <c r="F30" s="13">
        <v>31764.03</v>
      </c>
      <c r="G30" s="103">
        <f t="shared" si="1"/>
        <v>3.69</v>
      </c>
    </row>
    <row r="31" spans="1:7" s="5" customFormat="1" ht="41.25" customHeight="1" thickBot="1" thickTop="1">
      <c r="A31" s="31" t="s">
        <v>107</v>
      </c>
      <c r="B31" s="20">
        <v>28</v>
      </c>
      <c r="C31" s="24">
        <v>3.7</v>
      </c>
      <c r="D31" s="71" t="s">
        <v>108</v>
      </c>
      <c r="E31" s="97">
        <v>105074.48</v>
      </c>
      <c r="F31" s="15">
        <v>39096.24</v>
      </c>
      <c r="G31" s="103">
        <f t="shared" si="1"/>
        <v>2.69</v>
      </c>
    </row>
    <row r="32" spans="1:74" s="29" customFormat="1" ht="39" customHeight="1" thickBot="1" thickTop="1">
      <c r="A32" s="25" t="s">
        <v>109</v>
      </c>
      <c r="B32" s="25"/>
      <c r="C32" s="27">
        <f>AVERAGE(C5:C31)</f>
        <v>4.3</v>
      </c>
      <c r="D32" s="26" t="s">
        <v>109</v>
      </c>
      <c r="E32" s="27">
        <f>AVERAGE(E5:E31)</f>
        <v>98152.8</v>
      </c>
      <c r="F32" s="27">
        <f>AVERAGE(F5:F31)</f>
        <v>34024.9</v>
      </c>
      <c r="G32" s="35">
        <f>AVERAGE(G5:G31)</f>
        <v>2.89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</row>
    <row r="33" spans="1:7" s="5" customFormat="1" ht="33" customHeight="1" thickBot="1" thickTop="1">
      <c r="A33" s="31" t="s">
        <v>110</v>
      </c>
      <c r="B33" s="31">
        <v>29</v>
      </c>
      <c r="C33" s="21">
        <v>3.1</v>
      </c>
      <c r="D33" s="14" t="s">
        <v>111</v>
      </c>
      <c r="E33" s="96">
        <v>91280.27</v>
      </c>
      <c r="F33" s="15">
        <v>37215.3</v>
      </c>
      <c r="G33" s="103">
        <f>E33/F33</f>
        <v>2.45</v>
      </c>
    </row>
    <row r="34" spans="1:7" s="5" customFormat="1" ht="33" customHeight="1" thickBot="1" thickTop="1">
      <c r="A34" s="31" t="s">
        <v>112</v>
      </c>
      <c r="B34" s="20">
        <v>30</v>
      </c>
      <c r="C34" s="21">
        <v>4.5</v>
      </c>
      <c r="D34" s="71" t="s">
        <v>113</v>
      </c>
      <c r="E34" s="96">
        <v>65319.95</v>
      </c>
      <c r="F34" s="15">
        <v>32710.9</v>
      </c>
      <c r="G34" s="103">
        <f aca="true" t="shared" si="2" ref="G34:G74">E34/F34</f>
        <v>2</v>
      </c>
    </row>
    <row r="35" spans="1:74" s="30" customFormat="1" ht="33" customHeight="1" thickBot="1" thickTop="1">
      <c r="A35" s="31" t="s">
        <v>114</v>
      </c>
      <c r="B35" s="31">
        <v>31</v>
      </c>
      <c r="C35" s="21">
        <v>5</v>
      </c>
      <c r="D35" s="14" t="s">
        <v>223</v>
      </c>
      <c r="E35" s="96">
        <v>84785.46</v>
      </c>
      <c r="F35" s="15">
        <v>34485.22</v>
      </c>
      <c r="G35" s="103">
        <f t="shared" si="2"/>
        <v>2.46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" s="5" customFormat="1" ht="33" customHeight="1" thickBot="1" thickTop="1">
      <c r="A36" s="31" t="s">
        <v>115</v>
      </c>
      <c r="B36" s="31">
        <v>32</v>
      </c>
      <c r="C36" s="21">
        <v>3.7</v>
      </c>
      <c r="D36" s="73" t="s">
        <v>116</v>
      </c>
      <c r="E36" s="96">
        <v>69250.6</v>
      </c>
      <c r="F36" s="15">
        <v>33270.64</v>
      </c>
      <c r="G36" s="103">
        <f t="shared" si="2"/>
        <v>2.08</v>
      </c>
    </row>
    <row r="37" spans="1:7" s="5" customFormat="1" ht="33" customHeight="1" thickBot="1" thickTop="1">
      <c r="A37" s="31" t="s">
        <v>118</v>
      </c>
      <c r="B37" s="20">
        <v>33</v>
      </c>
      <c r="C37" s="21">
        <v>3.5</v>
      </c>
      <c r="D37" s="14" t="s">
        <v>119</v>
      </c>
      <c r="E37" s="96">
        <v>64299.8</v>
      </c>
      <c r="F37" s="15">
        <v>34501.29</v>
      </c>
      <c r="G37" s="103">
        <f t="shared" si="2"/>
        <v>1.86</v>
      </c>
    </row>
    <row r="38" spans="1:7" s="32" customFormat="1" ht="49.5" customHeight="1" thickBot="1" thickTop="1">
      <c r="A38" s="31" t="s">
        <v>120</v>
      </c>
      <c r="B38" s="31">
        <v>34</v>
      </c>
      <c r="C38" s="21">
        <v>3.2</v>
      </c>
      <c r="D38" s="31" t="s">
        <v>121</v>
      </c>
      <c r="E38" s="98">
        <v>56513.17</v>
      </c>
      <c r="F38" s="15">
        <v>31716.57</v>
      </c>
      <c r="G38" s="103">
        <f t="shared" si="2"/>
        <v>1.78</v>
      </c>
    </row>
    <row r="39" spans="1:7" s="5" customFormat="1" ht="33" customHeight="1" thickBot="1" thickTop="1">
      <c r="A39" s="74" t="s">
        <v>123</v>
      </c>
      <c r="B39" s="20">
        <v>35</v>
      </c>
      <c r="C39" s="21">
        <v>2.8</v>
      </c>
      <c r="D39" s="71" t="s">
        <v>124</v>
      </c>
      <c r="E39" s="97">
        <v>65982.86</v>
      </c>
      <c r="F39" s="15">
        <v>30815.16</v>
      </c>
      <c r="G39" s="103">
        <f t="shared" si="2"/>
        <v>2.14</v>
      </c>
    </row>
    <row r="40" spans="1:74" s="36" customFormat="1" ht="18.75" thickBot="1" thickTop="1">
      <c r="A40" s="33" t="s">
        <v>127</v>
      </c>
      <c r="B40" s="34"/>
      <c r="C40" s="35">
        <f>AVERAGE(C33:C39)</f>
        <v>3.69</v>
      </c>
      <c r="D40" s="34"/>
      <c r="E40" s="35">
        <f>AVERAGE(E33:E39)</f>
        <v>71061.73</v>
      </c>
      <c r="F40" s="35">
        <f>AVERAGE(F33:F39)</f>
        <v>33530.73</v>
      </c>
      <c r="G40" s="35">
        <f>AVERAGE(G33:G39)</f>
        <v>2.11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" s="5" customFormat="1" ht="36.75" thickBot="1" thickTop="1">
      <c r="A41" s="31" t="s">
        <v>128</v>
      </c>
      <c r="B41" s="31">
        <v>36</v>
      </c>
      <c r="C41" s="21">
        <v>4.1</v>
      </c>
      <c r="D41" s="57" t="s">
        <v>129</v>
      </c>
      <c r="E41" s="96">
        <v>60197.59</v>
      </c>
      <c r="F41" s="15">
        <v>27753.97</v>
      </c>
      <c r="G41" s="103">
        <f t="shared" si="2"/>
        <v>2.17</v>
      </c>
    </row>
    <row r="42" spans="1:7" s="5" customFormat="1" ht="33.75" customHeight="1" thickBot="1" thickTop="1">
      <c r="A42" s="31" t="s">
        <v>130</v>
      </c>
      <c r="B42" s="20">
        <v>37</v>
      </c>
      <c r="C42" s="21">
        <v>4</v>
      </c>
      <c r="D42" s="71" t="s">
        <v>131</v>
      </c>
      <c r="E42" s="96">
        <v>68957.33</v>
      </c>
      <c r="F42" s="15">
        <v>28679.34</v>
      </c>
      <c r="G42" s="103">
        <f t="shared" si="2"/>
        <v>2.4</v>
      </c>
    </row>
    <row r="43" spans="1:7" s="5" customFormat="1" ht="36.75" thickBot="1" thickTop="1">
      <c r="A43" s="31" t="s">
        <v>134</v>
      </c>
      <c r="B43" s="20">
        <v>38</v>
      </c>
      <c r="C43" s="21">
        <v>3.9</v>
      </c>
      <c r="D43" s="71" t="s">
        <v>135</v>
      </c>
      <c r="E43" s="96">
        <v>64924.48</v>
      </c>
      <c r="F43" s="15">
        <v>28220.28</v>
      </c>
      <c r="G43" s="103">
        <f t="shared" si="2"/>
        <v>2.3</v>
      </c>
    </row>
    <row r="44" spans="1:7" s="5" customFormat="1" ht="18.75" thickBot="1" thickTop="1">
      <c r="A44" s="31" t="s">
        <v>137</v>
      </c>
      <c r="B44" s="20">
        <v>39</v>
      </c>
      <c r="C44" s="21">
        <v>4.3</v>
      </c>
      <c r="D44" s="14" t="s">
        <v>138</v>
      </c>
      <c r="E44" s="96">
        <v>84613.75</v>
      </c>
      <c r="F44" s="15">
        <v>31083.25</v>
      </c>
      <c r="G44" s="103">
        <f t="shared" si="2"/>
        <v>2.72</v>
      </c>
    </row>
    <row r="45" spans="1:7" s="5" customFormat="1" ht="18.75" thickBot="1" thickTop="1">
      <c r="A45" s="31" t="s">
        <v>139</v>
      </c>
      <c r="B45" s="20">
        <v>40</v>
      </c>
      <c r="C45" s="21">
        <v>4.3</v>
      </c>
      <c r="D45" s="71" t="s">
        <v>140</v>
      </c>
      <c r="E45" s="96">
        <v>59012.88</v>
      </c>
      <c r="F45" s="15">
        <v>27623.37</v>
      </c>
      <c r="G45" s="103">
        <f t="shared" si="2"/>
        <v>2.14</v>
      </c>
    </row>
    <row r="46" spans="1:7" s="5" customFormat="1" ht="46.5" customHeight="1" thickBot="1" thickTop="1">
      <c r="A46" s="31" t="s">
        <v>143</v>
      </c>
      <c r="B46" s="20">
        <v>41</v>
      </c>
      <c r="C46" s="21">
        <v>4</v>
      </c>
      <c r="D46" s="71" t="s">
        <v>144</v>
      </c>
      <c r="E46" s="96">
        <v>63570.7</v>
      </c>
      <c r="F46" s="15">
        <v>28487.78</v>
      </c>
      <c r="G46" s="103">
        <f t="shared" si="2"/>
        <v>2.23</v>
      </c>
    </row>
    <row r="47" spans="1:7" s="5" customFormat="1" ht="18.75" thickBot="1" thickTop="1">
      <c r="A47" s="31" t="s">
        <v>147</v>
      </c>
      <c r="B47" s="31">
        <v>42</v>
      </c>
      <c r="C47" s="21">
        <v>4.4</v>
      </c>
      <c r="D47" s="71" t="s">
        <v>321</v>
      </c>
      <c r="E47" s="96">
        <v>66240.41</v>
      </c>
      <c r="F47" s="15">
        <v>28802.58</v>
      </c>
      <c r="G47" s="103">
        <f t="shared" si="2"/>
        <v>2.3</v>
      </c>
    </row>
    <row r="48" spans="1:7" ht="36.75" thickBot="1" thickTop="1">
      <c r="A48" s="31" t="s">
        <v>151</v>
      </c>
      <c r="B48" s="20">
        <v>43</v>
      </c>
      <c r="C48" s="21">
        <v>4.2</v>
      </c>
      <c r="D48" s="71" t="s">
        <v>152</v>
      </c>
      <c r="E48" s="96">
        <v>66152.46</v>
      </c>
      <c r="F48" s="15">
        <v>27916.23</v>
      </c>
      <c r="G48" s="103">
        <f t="shared" si="2"/>
        <v>2.37</v>
      </c>
    </row>
    <row r="49" spans="1:7" ht="35.25" customHeight="1" thickBot="1" thickTop="1">
      <c r="A49" s="31" t="s">
        <v>155</v>
      </c>
      <c r="B49" s="20">
        <v>44</v>
      </c>
      <c r="C49" s="21">
        <v>4.1</v>
      </c>
      <c r="D49" s="71" t="s">
        <v>156</v>
      </c>
      <c r="E49" s="96">
        <v>53550.46</v>
      </c>
      <c r="F49" s="15">
        <v>26965.73</v>
      </c>
      <c r="G49" s="103">
        <f t="shared" si="2"/>
        <v>1.99</v>
      </c>
    </row>
    <row r="50" spans="1:7" ht="36.75" thickBot="1" thickTop="1">
      <c r="A50" s="31" t="s">
        <v>157</v>
      </c>
      <c r="B50" s="20">
        <v>45</v>
      </c>
      <c r="C50" s="21">
        <v>4.2</v>
      </c>
      <c r="D50" s="71" t="s">
        <v>158</v>
      </c>
      <c r="E50" s="97">
        <v>61593.12</v>
      </c>
      <c r="F50" s="15">
        <v>27742.45</v>
      </c>
      <c r="G50" s="103">
        <f t="shared" si="2"/>
        <v>2.22</v>
      </c>
    </row>
    <row r="51" spans="1:7" ht="36.75" thickBot="1" thickTop="1">
      <c r="A51" s="31" t="s">
        <v>161</v>
      </c>
      <c r="B51" s="20">
        <v>46</v>
      </c>
      <c r="C51" s="21">
        <v>4.6</v>
      </c>
      <c r="D51" s="71" t="s">
        <v>162</v>
      </c>
      <c r="E51" s="99">
        <v>84009.27</v>
      </c>
      <c r="F51" s="56">
        <v>26783.97</v>
      </c>
      <c r="G51" s="103">
        <f t="shared" si="2"/>
        <v>3.14</v>
      </c>
    </row>
    <row r="52" spans="1:7" ht="39" customHeight="1" thickBot="1" thickTop="1">
      <c r="A52" s="31" t="s">
        <v>164</v>
      </c>
      <c r="B52" s="20">
        <v>47</v>
      </c>
      <c r="C52" s="21">
        <v>4.4</v>
      </c>
      <c r="D52" s="71" t="s">
        <v>165</v>
      </c>
      <c r="E52" s="96">
        <v>73776.98</v>
      </c>
      <c r="F52" s="15">
        <v>29008.66</v>
      </c>
      <c r="G52" s="103">
        <f t="shared" si="2"/>
        <v>2.54</v>
      </c>
    </row>
    <row r="53" spans="1:7" ht="36.75" thickBot="1" thickTop="1">
      <c r="A53" s="31" t="s">
        <v>167</v>
      </c>
      <c r="B53" s="20">
        <v>48</v>
      </c>
      <c r="C53" s="21">
        <v>3.4</v>
      </c>
      <c r="D53" s="14" t="s">
        <v>168</v>
      </c>
      <c r="E53" s="96">
        <v>53013.26</v>
      </c>
      <c r="F53" s="15">
        <v>28417.61</v>
      </c>
      <c r="G53" s="103">
        <f t="shared" si="2"/>
        <v>1.87</v>
      </c>
    </row>
    <row r="54" spans="1:7" ht="18.75" thickBot="1" thickTop="1">
      <c r="A54" s="31" t="s">
        <v>169</v>
      </c>
      <c r="B54" s="20">
        <v>49</v>
      </c>
      <c r="C54" s="21">
        <v>3.9</v>
      </c>
      <c r="D54" s="71" t="s">
        <v>170</v>
      </c>
      <c r="E54" s="97">
        <v>45252.6</v>
      </c>
      <c r="F54" s="15">
        <v>27589.29</v>
      </c>
      <c r="G54" s="103">
        <f t="shared" si="2"/>
        <v>1.64</v>
      </c>
    </row>
    <row r="55" spans="1:7" ht="18.75" thickBot="1" thickTop="1">
      <c r="A55" s="31" t="s">
        <v>171</v>
      </c>
      <c r="B55" s="20">
        <v>50</v>
      </c>
      <c r="C55" s="21">
        <v>4.3</v>
      </c>
      <c r="D55" s="71" t="s">
        <v>172</v>
      </c>
      <c r="E55" s="97">
        <v>68319.88</v>
      </c>
      <c r="F55" s="15">
        <v>27424.49</v>
      </c>
      <c r="G55" s="103">
        <f t="shared" si="2"/>
        <v>2.49</v>
      </c>
    </row>
    <row r="56" spans="1:7" ht="34.5" customHeight="1" thickBot="1" thickTop="1">
      <c r="A56" s="31" t="s">
        <v>174</v>
      </c>
      <c r="B56" s="20">
        <v>51</v>
      </c>
      <c r="C56" s="21">
        <v>4.2</v>
      </c>
      <c r="D56" s="14" t="s">
        <v>322</v>
      </c>
      <c r="E56" s="97">
        <v>59028.27</v>
      </c>
      <c r="F56" s="15">
        <v>28946.51</v>
      </c>
      <c r="G56" s="103">
        <f t="shared" si="2"/>
        <v>2.04</v>
      </c>
    </row>
    <row r="57" spans="1:7" ht="18.75" thickBot="1" thickTop="1">
      <c r="A57" s="31" t="s">
        <v>175</v>
      </c>
      <c r="B57" s="20">
        <v>52</v>
      </c>
      <c r="C57" s="21">
        <v>4.1</v>
      </c>
      <c r="D57" s="14" t="s">
        <v>176</v>
      </c>
      <c r="E57" s="97">
        <v>56701.25</v>
      </c>
      <c r="F57" s="15">
        <v>27221.48</v>
      </c>
      <c r="G57" s="103">
        <f t="shared" si="2"/>
        <v>2.08</v>
      </c>
    </row>
    <row r="58" spans="1:7" ht="36.75" thickBot="1" thickTop="1">
      <c r="A58" s="31" t="s">
        <v>220</v>
      </c>
      <c r="B58" s="20">
        <v>53</v>
      </c>
      <c r="C58" s="52">
        <v>3.5</v>
      </c>
      <c r="D58" s="81" t="s">
        <v>221</v>
      </c>
      <c r="E58" s="97">
        <v>73129.53</v>
      </c>
      <c r="F58" s="15">
        <v>29495.7</v>
      </c>
      <c r="G58" s="103">
        <f t="shared" si="2"/>
        <v>2.48</v>
      </c>
    </row>
    <row r="59" spans="1:7" ht="36.75" thickBot="1" thickTop="1">
      <c r="A59" s="31" t="s">
        <v>179</v>
      </c>
      <c r="B59" s="20">
        <v>54</v>
      </c>
      <c r="C59" s="21">
        <v>4</v>
      </c>
      <c r="D59" s="71" t="s">
        <v>358</v>
      </c>
      <c r="E59" s="97">
        <v>68750.7</v>
      </c>
      <c r="F59" s="15">
        <v>28845.91</v>
      </c>
      <c r="G59" s="103">
        <f t="shared" si="2"/>
        <v>2.38</v>
      </c>
    </row>
    <row r="60" spans="1:7" ht="36.75" thickBot="1" thickTop="1">
      <c r="A60" s="31" t="s">
        <v>182</v>
      </c>
      <c r="B60" s="20">
        <v>55</v>
      </c>
      <c r="C60" s="21">
        <v>4.3</v>
      </c>
      <c r="D60" s="71" t="s">
        <v>183</v>
      </c>
      <c r="E60" s="96">
        <v>65740.89</v>
      </c>
      <c r="F60" s="15">
        <v>26053.37</v>
      </c>
      <c r="G60" s="103">
        <f t="shared" si="2"/>
        <v>2.52</v>
      </c>
    </row>
    <row r="61" spans="1:7" ht="18.75" thickBot="1" thickTop="1">
      <c r="A61" s="31" t="s">
        <v>185</v>
      </c>
      <c r="B61" s="20">
        <v>56</v>
      </c>
      <c r="C61" s="21">
        <v>4.3</v>
      </c>
      <c r="D61" s="71" t="s">
        <v>186</v>
      </c>
      <c r="E61" s="96">
        <v>77483.7</v>
      </c>
      <c r="F61" s="15">
        <v>28041.44</v>
      </c>
      <c r="G61" s="103">
        <f t="shared" si="2"/>
        <v>2.76</v>
      </c>
    </row>
    <row r="62" spans="1:74" s="38" customFormat="1" ht="36" customHeight="1" thickBot="1" thickTop="1">
      <c r="A62" s="31" t="s">
        <v>189</v>
      </c>
      <c r="B62" s="94">
        <v>57</v>
      </c>
      <c r="C62" s="21">
        <v>3.7</v>
      </c>
      <c r="D62" s="71" t="s">
        <v>190</v>
      </c>
      <c r="E62" s="96">
        <v>58321.5</v>
      </c>
      <c r="F62" s="15">
        <v>27675.48</v>
      </c>
      <c r="G62" s="103">
        <f t="shared" si="2"/>
        <v>2.11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" s="5" customFormat="1" ht="36.75" thickBot="1" thickTop="1">
      <c r="A63" s="31" t="s">
        <v>191</v>
      </c>
      <c r="B63" s="20">
        <v>58</v>
      </c>
      <c r="C63" s="21">
        <v>4.3</v>
      </c>
      <c r="D63" s="71" t="s">
        <v>192</v>
      </c>
      <c r="E63" s="96">
        <v>57054.3</v>
      </c>
      <c r="F63" s="15">
        <v>26476.79</v>
      </c>
      <c r="G63" s="103">
        <f t="shared" si="2"/>
        <v>2.15</v>
      </c>
    </row>
    <row r="64" spans="1:7" s="5" customFormat="1" ht="39.75" customHeight="1" thickBot="1" thickTop="1">
      <c r="A64" s="31" t="s">
        <v>195</v>
      </c>
      <c r="B64" s="20">
        <v>59</v>
      </c>
      <c r="C64" s="21">
        <v>4.3</v>
      </c>
      <c r="D64" s="14" t="s">
        <v>196</v>
      </c>
      <c r="E64" s="96">
        <v>75611.95</v>
      </c>
      <c r="F64" s="15">
        <v>28344.21</v>
      </c>
      <c r="G64" s="103">
        <f t="shared" si="2"/>
        <v>2.67</v>
      </c>
    </row>
    <row r="65" spans="1:7" s="5" customFormat="1" ht="18.75" thickBot="1" thickTop="1">
      <c r="A65" s="31" t="s">
        <v>197</v>
      </c>
      <c r="B65" s="20">
        <v>60</v>
      </c>
      <c r="C65" s="21">
        <v>4.3</v>
      </c>
      <c r="D65" s="71" t="s">
        <v>198</v>
      </c>
      <c r="E65" s="96">
        <v>72999.13</v>
      </c>
      <c r="F65" s="15">
        <v>27582.52</v>
      </c>
      <c r="G65" s="103">
        <f t="shared" si="2"/>
        <v>2.65</v>
      </c>
    </row>
    <row r="66" spans="1:74" s="39" customFormat="1" ht="36.75" thickBot="1" thickTop="1">
      <c r="A66" s="31" t="s">
        <v>201</v>
      </c>
      <c r="B66" s="31">
        <v>61</v>
      </c>
      <c r="C66" s="21">
        <v>3.9</v>
      </c>
      <c r="D66" s="95" t="s">
        <v>367</v>
      </c>
      <c r="E66" s="98">
        <v>80924.18</v>
      </c>
      <c r="F66" s="15">
        <v>27240.06</v>
      </c>
      <c r="G66" s="103">
        <f t="shared" si="2"/>
        <v>2.97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s="38" customFormat="1" ht="18.75" thickBot="1" thickTop="1">
      <c r="A67" s="124" t="s">
        <v>203</v>
      </c>
      <c r="B67" s="124">
        <v>62</v>
      </c>
      <c r="C67" s="125">
        <v>4.5</v>
      </c>
      <c r="D67" s="71" t="s">
        <v>148</v>
      </c>
      <c r="E67" s="15">
        <v>82424.37</v>
      </c>
      <c r="F67" s="122">
        <v>27869.7</v>
      </c>
      <c r="G67" s="103">
        <f t="shared" si="2"/>
        <v>2.96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s="38" customFormat="1" ht="36.75" thickBot="1" thickTop="1">
      <c r="A68" s="124"/>
      <c r="B68" s="124"/>
      <c r="C68" s="125"/>
      <c r="D68" s="71" t="s">
        <v>325</v>
      </c>
      <c r="E68" s="98">
        <v>82120.92</v>
      </c>
      <c r="F68" s="122"/>
      <c r="G68" s="103">
        <f>E68/F67</f>
        <v>2.95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s="38" customFormat="1" ht="36.75" thickBot="1" thickTop="1">
      <c r="A69" s="124"/>
      <c r="B69" s="124"/>
      <c r="C69" s="125"/>
      <c r="D69" s="71" t="s">
        <v>326</v>
      </c>
      <c r="E69" s="98">
        <v>84438.14</v>
      </c>
      <c r="F69" s="122"/>
      <c r="G69" s="103">
        <f>E69/F67</f>
        <v>3.03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" s="5" customFormat="1" ht="36.75" thickBot="1" thickTop="1">
      <c r="A70" s="31" t="s">
        <v>204</v>
      </c>
      <c r="B70" s="31">
        <v>63</v>
      </c>
      <c r="C70" s="21">
        <v>4</v>
      </c>
      <c r="D70" s="14" t="s">
        <v>205</v>
      </c>
      <c r="E70" s="96">
        <v>87742.3</v>
      </c>
      <c r="F70" s="15">
        <v>29292.78</v>
      </c>
      <c r="G70" s="103">
        <f t="shared" si="2"/>
        <v>3</v>
      </c>
    </row>
    <row r="71" spans="1:7" s="5" customFormat="1" ht="30.75" customHeight="1" thickBot="1" thickTop="1">
      <c r="A71" s="31" t="s">
        <v>208</v>
      </c>
      <c r="B71" s="20">
        <v>64</v>
      </c>
      <c r="C71" s="21">
        <v>3.9</v>
      </c>
      <c r="D71" s="14" t="s">
        <v>224</v>
      </c>
      <c r="E71" s="96">
        <v>61865.88</v>
      </c>
      <c r="F71" s="15">
        <v>30875.77</v>
      </c>
      <c r="G71" s="103">
        <f t="shared" si="2"/>
        <v>2</v>
      </c>
    </row>
    <row r="72" spans="1:7" s="41" customFormat="1" ht="18.75" thickBot="1" thickTop="1">
      <c r="A72" s="14" t="s">
        <v>209</v>
      </c>
      <c r="B72" s="40">
        <v>65</v>
      </c>
      <c r="C72" s="21">
        <v>3.3</v>
      </c>
      <c r="D72" s="14" t="s">
        <v>210</v>
      </c>
      <c r="E72" s="96">
        <v>69576.64</v>
      </c>
      <c r="F72" s="15">
        <v>30227.32</v>
      </c>
      <c r="G72" s="103">
        <f t="shared" si="2"/>
        <v>2.3</v>
      </c>
    </row>
    <row r="73" spans="1:7" s="5" customFormat="1" ht="18.75" thickBot="1" thickTop="1">
      <c r="A73" s="31" t="s">
        <v>212</v>
      </c>
      <c r="B73" s="20">
        <v>66</v>
      </c>
      <c r="C73" s="21">
        <v>4.1</v>
      </c>
      <c r="D73" s="71" t="s">
        <v>213</v>
      </c>
      <c r="E73" s="96">
        <v>80489.23</v>
      </c>
      <c r="F73" s="15">
        <v>30102.45</v>
      </c>
      <c r="G73" s="103">
        <f t="shared" si="2"/>
        <v>2.67</v>
      </c>
    </row>
    <row r="74" spans="1:7" s="5" customFormat="1" ht="34.5" customHeight="1" thickBot="1" thickTop="1">
      <c r="A74" s="31" t="s">
        <v>216</v>
      </c>
      <c r="B74" s="20">
        <v>67</v>
      </c>
      <c r="C74" s="21">
        <v>3.8</v>
      </c>
      <c r="D74" s="57" t="s">
        <v>324</v>
      </c>
      <c r="E74" s="96">
        <v>48509.94</v>
      </c>
      <c r="F74" s="15">
        <v>32535.01</v>
      </c>
      <c r="G74" s="103">
        <f t="shared" si="2"/>
        <v>1.49</v>
      </c>
    </row>
    <row r="75" spans="1:74" s="36" customFormat="1" ht="18.75" thickBot="1" thickTop="1">
      <c r="A75" s="75" t="s">
        <v>219</v>
      </c>
      <c r="B75" s="76"/>
      <c r="C75" s="35">
        <f>AVERAGE(C41:C74)</f>
        <v>4.08</v>
      </c>
      <c r="D75" s="34"/>
      <c r="E75" s="35">
        <f>AVERAGE(E41:E74)</f>
        <v>68120.53</v>
      </c>
      <c r="F75" s="35">
        <f>AVERAGE(F41:F74)</f>
        <v>28416.42</v>
      </c>
      <c r="G75" s="35">
        <f>AVERAGE(G41:G74)</f>
        <v>2.4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" s="5" customFormat="1" ht="18" thickTop="1">
      <c r="A76" s="42"/>
      <c r="B76" s="42"/>
      <c r="C76" s="3"/>
      <c r="D76" s="43"/>
      <c r="E76" s="4"/>
      <c r="F76" s="4"/>
      <c r="G76" s="4"/>
    </row>
    <row r="77" spans="1:7" s="5" customFormat="1" ht="18">
      <c r="A77" s="45"/>
      <c r="B77" s="45"/>
      <c r="C77" s="3"/>
      <c r="D77" s="46"/>
      <c r="E77" s="4"/>
      <c r="F77" s="4"/>
      <c r="G77" s="4"/>
    </row>
    <row r="78" spans="1:7" s="5" customFormat="1" ht="18">
      <c r="A78" s="45"/>
      <c r="B78" s="45"/>
      <c r="C78" s="3"/>
      <c r="D78" s="46"/>
      <c r="E78" s="4"/>
      <c r="F78" s="4"/>
      <c r="G78" s="4"/>
    </row>
    <row r="79" spans="1:7" s="5" customFormat="1" ht="18">
      <c r="A79" s="45"/>
      <c r="B79" s="45"/>
      <c r="C79" s="3"/>
      <c r="D79" s="46"/>
      <c r="E79" s="4"/>
      <c r="F79" s="4"/>
      <c r="G79" s="4"/>
    </row>
    <row r="80" spans="1:7" s="5" customFormat="1" ht="18">
      <c r="A80" s="45"/>
      <c r="B80" s="45"/>
      <c r="C80" s="3"/>
      <c r="D80" s="46"/>
      <c r="E80" s="4"/>
      <c r="F80" s="4"/>
      <c r="G80" s="4"/>
    </row>
    <row r="81" spans="1:7" s="5" customFormat="1" ht="18">
      <c r="A81" s="45"/>
      <c r="B81" s="45"/>
      <c r="C81" s="3"/>
      <c r="D81" s="46"/>
      <c r="E81" s="4"/>
      <c r="F81" s="4"/>
      <c r="G81" s="4"/>
    </row>
    <row r="82" spans="1:7" s="5" customFormat="1" ht="18">
      <c r="A82" s="45"/>
      <c r="B82" s="45"/>
      <c r="C82" s="3"/>
      <c r="D82" s="46"/>
      <c r="E82" s="4"/>
      <c r="F82" s="4"/>
      <c r="G82" s="4"/>
    </row>
    <row r="83" spans="1:7" s="5" customFormat="1" ht="18">
      <c r="A83" s="45"/>
      <c r="B83" s="45"/>
      <c r="C83" s="3"/>
      <c r="D83" s="46"/>
      <c r="E83" s="4"/>
      <c r="F83" s="4"/>
      <c r="G83" s="4"/>
    </row>
    <row r="84" spans="1:7" s="5" customFormat="1" ht="18">
      <c r="A84" s="45"/>
      <c r="B84" s="45"/>
      <c r="C84" s="3"/>
      <c r="D84" s="46"/>
      <c r="E84" s="4"/>
      <c r="F84" s="4"/>
      <c r="G84" s="4"/>
    </row>
    <row r="85" spans="1:7" s="5" customFormat="1" ht="18">
      <c r="A85" s="45"/>
      <c r="B85" s="45"/>
      <c r="C85" s="3"/>
      <c r="D85" s="46"/>
      <c r="E85" s="4"/>
      <c r="F85" s="4"/>
      <c r="G85" s="4"/>
    </row>
    <row r="86" spans="1:7" s="5" customFormat="1" ht="18">
      <c r="A86" s="45"/>
      <c r="B86" s="45"/>
      <c r="C86" s="3"/>
      <c r="D86" s="46"/>
      <c r="E86" s="4"/>
      <c r="F86" s="4"/>
      <c r="G86" s="4"/>
    </row>
    <row r="87" spans="1:7" s="5" customFormat="1" ht="18">
      <c r="A87" s="45"/>
      <c r="B87" s="45"/>
      <c r="C87" s="3"/>
      <c r="D87" s="46"/>
      <c r="E87" s="4"/>
      <c r="F87" s="4"/>
      <c r="G87" s="4"/>
    </row>
    <row r="88" spans="1:7" s="5" customFormat="1" ht="18">
      <c r="A88" s="45"/>
      <c r="B88" s="45"/>
      <c r="C88" s="3"/>
      <c r="D88" s="46"/>
      <c r="E88" s="4"/>
      <c r="F88" s="4"/>
      <c r="G88" s="4"/>
    </row>
    <row r="89" spans="1:7" s="5" customFormat="1" ht="18">
      <c r="A89" s="45"/>
      <c r="B89" s="45"/>
      <c r="C89" s="3"/>
      <c r="D89" s="46"/>
      <c r="E89" s="4"/>
      <c r="F89" s="4"/>
      <c r="G89" s="4"/>
    </row>
    <row r="90" spans="1:7" s="5" customFormat="1" ht="18">
      <c r="A90" s="45"/>
      <c r="B90" s="45"/>
      <c r="C90" s="3"/>
      <c r="D90" s="46"/>
      <c r="E90" s="4"/>
      <c r="F90" s="4"/>
      <c r="G90" s="4"/>
    </row>
    <row r="91" spans="1:7" s="5" customFormat="1" ht="18">
      <c r="A91" s="45"/>
      <c r="B91" s="45"/>
      <c r="C91" s="3"/>
      <c r="D91" s="46"/>
      <c r="E91" s="4"/>
      <c r="F91" s="4"/>
      <c r="G91" s="4"/>
    </row>
    <row r="92" spans="1:7" s="5" customFormat="1" ht="18">
      <c r="A92" s="45"/>
      <c r="B92" s="45"/>
      <c r="C92" s="3"/>
      <c r="D92" s="46"/>
      <c r="E92" s="4"/>
      <c r="F92" s="4"/>
      <c r="G92" s="4"/>
    </row>
    <row r="93" spans="1:7" s="5" customFormat="1" ht="18">
      <c r="A93" s="45"/>
      <c r="B93" s="45"/>
      <c r="C93" s="3"/>
      <c r="D93" s="46"/>
      <c r="E93" s="4"/>
      <c r="F93" s="4"/>
      <c r="G93" s="4"/>
    </row>
    <row r="94" spans="1:7" s="5" customFormat="1" ht="18">
      <c r="A94" s="45"/>
      <c r="B94" s="45"/>
      <c r="C94" s="3"/>
      <c r="D94" s="46"/>
      <c r="E94" s="4"/>
      <c r="F94" s="4"/>
      <c r="G94" s="4"/>
    </row>
    <row r="95" spans="1:7" s="5" customFormat="1" ht="18">
      <c r="A95" s="45"/>
      <c r="B95" s="45"/>
      <c r="C95" s="3"/>
      <c r="D95" s="46"/>
      <c r="E95" s="4"/>
      <c r="F95" s="4"/>
      <c r="G95" s="4"/>
    </row>
    <row r="96" spans="1:7" s="5" customFormat="1" ht="18">
      <c r="A96" s="45"/>
      <c r="B96" s="45"/>
      <c r="C96" s="3"/>
      <c r="D96" s="46"/>
      <c r="E96" s="4"/>
      <c r="F96" s="4"/>
      <c r="G96" s="4"/>
    </row>
    <row r="97" spans="1:7" s="5" customFormat="1" ht="18">
      <c r="A97" s="45"/>
      <c r="B97" s="45"/>
      <c r="C97" s="3"/>
      <c r="D97" s="46"/>
      <c r="E97" s="4"/>
      <c r="F97" s="4"/>
      <c r="G97" s="4"/>
    </row>
    <row r="98" spans="1:7" s="5" customFormat="1" ht="18">
      <c r="A98" s="45"/>
      <c r="B98" s="45"/>
      <c r="C98" s="3"/>
      <c r="D98" s="46"/>
      <c r="E98" s="4"/>
      <c r="F98" s="4"/>
      <c r="G98" s="4"/>
    </row>
    <row r="99" spans="1:7" s="5" customFormat="1" ht="18">
      <c r="A99" s="45"/>
      <c r="B99" s="45"/>
      <c r="C99" s="3"/>
      <c r="D99" s="46"/>
      <c r="E99" s="4"/>
      <c r="F99" s="4"/>
      <c r="G99" s="4"/>
    </row>
    <row r="100" spans="1:7" s="5" customFormat="1" ht="18">
      <c r="A100" s="45"/>
      <c r="B100" s="45"/>
      <c r="C100" s="3"/>
      <c r="D100" s="46"/>
      <c r="E100" s="4"/>
      <c r="F100" s="4"/>
      <c r="G100" s="4"/>
    </row>
    <row r="101" spans="1:7" s="5" customFormat="1" ht="18">
      <c r="A101" s="45"/>
      <c r="B101" s="45"/>
      <c r="C101" s="3"/>
      <c r="D101" s="46"/>
      <c r="E101" s="4"/>
      <c r="F101" s="4"/>
      <c r="G101" s="4"/>
    </row>
    <row r="102" spans="1:7" s="5" customFormat="1" ht="18">
      <c r="A102" s="45"/>
      <c r="B102" s="45"/>
      <c r="C102" s="3"/>
      <c r="D102" s="46"/>
      <c r="E102" s="4"/>
      <c r="F102" s="4"/>
      <c r="G102" s="4"/>
    </row>
    <row r="103" spans="1:7" s="5" customFormat="1" ht="18">
      <c r="A103" s="45"/>
      <c r="B103" s="45"/>
      <c r="C103" s="3"/>
      <c r="D103" s="46"/>
      <c r="E103" s="4"/>
      <c r="F103" s="4"/>
      <c r="G103" s="4"/>
    </row>
    <row r="104" spans="1:7" s="5" customFormat="1" ht="18">
      <c r="A104" s="45"/>
      <c r="B104" s="45"/>
      <c r="C104" s="3"/>
      <c r="D104" s="46"/>
      <c r="E104" s="4"/>
      <c r="F104" s="4"/>
      <c r="G104" s="4"/>
    </row>
    <row r="105" spans="1:7" s="5" customFormat="1" ht="18">
      <c r="A105" s="45"/>
      <c r="B105" s="45"/>
      <c r="C105" s="3"/>
      <c r="D105" s="46"/>
      <c r="E105" s="4"/>
      <c r="F105" s="4"/>
      <c r="G105" s="4"/>
    </row>
    <row r="106" spans="1:7" s="5" customFormat="1" ht="18">
      <c r="A106" s="45"/>
      <c r="B106" s="45"/>
      <c r="C106" s="3"/>
      <c r="D106" s="46"/>
      <c r="E106" s="4"/>
      <c r="F106" s="4"/>
      <c r="G106" s="4"/>
    </row>
    <row r="107" spans="1:7" s="5" customFormat="1" ht="18">
      <c r="A107" s="45"/>
      <c r="B107" s="45"/>
      <c r="C107" s="3"/>
      <c r="D107" s="46"/>
      <c r="E107" s="4"/>
      <c r="F107" s="4"/>
      <c r="G107" s="4"/>
    </row>
    <row r="108" spans="1:7" s="5" customFormat="1" ht="18">
      <c r="A108" s="45"/>
      <c r="B108" s="45"/>
      <c r="C108" s="3"/>
      <c r="D108" s="46"/>
      <c r="E108" s="4"/>
      <c r="F108" s="4"/>
      <c r="G108" s="4"/>
    </row>
    <row r="109" spans="1:7" s="5" customFormat="1" ht="18">
      <c r="A109" s="45"/>
      <c r="B109" s="45"/>
      <c r="C109" s="3"/>
      <c r="D109" s="46"/>
      <c r="E109" s="4"/>
      <c r="F109" s="4"/>
      <c r="G109" s="4"/>
    </row>
    <row r="110" spans="1:7" s="5" customFormat="1" ht="18">
      <c r="A110" s="45"/>
      <c r="B110" s="45"/>
      <c r="C110" s="3"/>
      <c r="D110" s="46"/>
      <c r="E110" s="4"/>
      <c r="F110" s="4"/>
      <c r="G110" s="4"/>
    </row>
    <row r="111" spans="1:7" s="5" customFormat="1" ht="18">
      <c r="A111" s="45"/>
      <c r="B111" s="45"/>
      <c r="C111" s="3"/>
      <c r="D111" s="46"/>
      <c r="E111" s="4"/>
      <c r="F111" s="4"/>
      <c r="G111" s="4"/>
    </row>
    <row r="112" spans="1:7" s="5" customFormat="1" ht="18">
      <c r="A112" s="45"/>
      <c r="B112" s="45"/>
      <c r="C112" s="3"/>
      <c r="D112" s="46"/>
      <c r="E112" s="4"/>
      <c r="F112" s="4"/>
      <c r="G112" s="4"/>
    </row>
    <row r="113" spans="1:7" s="5" customFormat="1" ht="18">
      <c r="A113" s="45"/>
      <c r="B113" s="45"/>
      <c r="C113" s="3"/>
      <c r="D113" s="46"/>
      <c r="E113" s="4"/>
      <c r="F113" s="4"/>
      <c r="G113" s="4"/>
    </row>
    <row r="114" spans="1:7" s="5" customFormat="1" ht="18">
      <c r="A114" s="45"/>
      <c r="B114" s="45"/>
      <c r="C114" s="3"/>
      <c r="D114" s="46"/>
      <c r="E114" s="4"/>
      <c r="F114" s="4"/>
      <c r="G114" s="4"/>
    </row>
    <row r="115" spans="1:7" s="5" customFormat="1" ht="18">
      <c r="A115" s="45"/>
      <c r="B115" s="45"/>
      <c r="C115" s="3"/>
      <c r="D115" s="46"/>
      <c r="E115" s="4"/>
      <c r="F115" s="4"/>
      <c r="G115" s="4"/>
    </row>
    <row r="116" spans="1:7" s="5" customFormat="1" ht="18">
      <c r="A116" s="45"/>
      <c r="B116" s="45"/>
      <c r="C116" s="3"/>
      <c r="D116" s="46"/>
      <c r="E116" s="4"/>
      <c r="F116" s="4"/>
      <c r="G116" s="4"/>
    </row>
    <row r="117" spans="1:7" s="5" customFormat="1" ht="18">
      <c r="A117" s="45"/>
      <c r="B117" s="45"/>
      <c r="C117" s="3"/>
      <c r="D117" s="46"/>
      <c r="E117" s="4"/>
      <c r="F117" s="4"/>
      <c r="G117" s="4"/>
    </row>
    <row r="118" spans="1:7" s="5" customFormat="1" ht="18">
      <c r="A118" s="45"/>
      <c r="B118" s="45"/>
      <c r="C118" s="3"/>
      <c r="D118" s="46"/>
      <c r="E118" s="4"/>
      <c r="F118" s="4"/>
      <c r="G118" s="4"/>
    </row>
    <row r="119" spans="1:7" s="5" customFormat="1" ht="18">
      <c r="A119" s="45"/>
      <c r="B119" s="45"/>
      <c r="C119" s="3"/>
      <c r="D119" s="46"/>
      <c r="E119" s="4"/>
      <c r="F119" s="4"/>
      <c r="G119" s="4"/>
    </row>
    <row r="120" spans="1:7" s="5" customFormat="1" ht="18">
      <c r="A120" s="45"/>
      <c r="B120" s="45"/>
      <c r="C120" s="3"/>
      <c r="D120" s="46"/>
      <c r="E120" s="4"/>
      <c r="F120" s="4"/>
      <c r="G120" s="4"/>
    </row>
    <row r="121" spans="1:7" s="5" customFormat="1" ht="18">
      <c r="A121" s="45"/>
      <c r="B121" s="45"/>
      <c r="C121" s="3"/>
      <c r="D121" s="46"/>
      <c r="E121" s="4"/>
      <c r="F121" s="4"/>
      <c r="G121" s="4"/>
    </row>
    <row r="122" spans="1:7" s="5" customFormat="1" ht="18">
      <c r="A122" s="45"/>
      <c r="B122" s="45"/>
      <c r="C122" s="3"/>
      <c r="D122" s="46"/>
      <c r="E122" s="4"/>
      <c r="F122" s="4"/>
      <c r="G122" s="4"/>
    </row>
    <row r="123" spans="1:7" s="5" customFormat="1" ht="18">
      <c r="A123" s="45"/>
      <c r="B123" s="45"/>
      <c r="C123" s="3"/>
      <c r="D123" s="46"/>
      <c r="E123" s="4"/>
      <c r="F123" s="4"/>
      <c r="G123" s="4"/>
    </row>
    <row r="124" spans="1:7" s="5" customFormat="1" ht="18">
      <c r="A124" s="45"/>
      <c r="B124" s="45"/>
      <c r="C124" s="3"/>
      <c r="D124" s="46"/>
      <c r="E124" s="4"/>
      <c r="F124" s="4"/>
      <c r="G124" s="4"/>
    </row>
    <row r="125" spans="1:7" s="5" customFormat="1" ht="18">
      <c r="A125" s="45"/>
      <c r="B125" s="45"/>
      <c r="C125" s="3"/>
      <c r="D125" s="46"/>
      <c r="E125" s="4"/>
      <c r="F125" s="4"/>
      <c r="G125" s="4"/>
    </row>
    <row r="126" spans="1:7" s="5" customFormat="1" ht="18">
      <c r="A126" s="45"/>
      <c r="B126" s="45"/>
      <c r="C126" s="3"/>
      <c r="D126" s="46"/>
      <c r="E126" s="4"/>
      <c r="F126" s="4"/>
      <c r="G126" s="4"/>
    </row>
    <row r="127" spans="1:7" s="5" customFormat="1" ht="18">
      <c r="A127" s="45"/>
      <c r="B127" s="45"/>
      <c r="C127" s="3"/>
      <c r="D127" s="46"/>
      <c r="E127" s="4"/>
      <c r="F127" s="4"/>
      <c r="G127" s="4"/>
    </row>
    <row r="128" spans="1:7" s="5" customFormat="1" ht="18">
      <c r="A128" s="45"/>
      <c r="B128" s="45"/>
      <c r="C128" s="3"/>
      <c r="D128" s="46"/>
      <c r="E128" s="4"/>
      <c r="F128" s="4"/>
      <c r="G128" s="4"/>
    </row>
    <row r="129" spans="1:7" s="5" customFormat="1" ht="18">
      <c r="A129" s="45"/>
      <c r="B129" s="45"/>
      <c r="C129" s="3"/>
      <c r="D129" s="46"/>
      <c r="E129" s="4"/>
      <c r="F129" s="4"/>
      <c r="G129" s="4"/>
    </row>
    <row r="130" spans="1:7" s="5" customFormat="1" ht="18">
      <c r="A130" s="45"/>
      <c r="B130" s="45"/>
      <c r="C130" s="3"/>
      <c r="D130" s="46"/>
      <c r="E130" s="4"/>
      <c r="F130" s="4"/>
      <c r="G130" s="4"/>
    </row>
    <row r="131" spans="1:7" s="5" customFormat="1" ht="18">
      <c r="A131" s="45"/>
      <c r="B131" s="45"/>
      <c r="C131" s="3"/>
      <c r="D131" s="46"/>
      <c r="E131" s="4"/>
      <c r="F131" s="4"/>
      <c r="G131" s="4"/>
    </row>
    <row r="132" spans="1:7" s="5" customFormat="1" ht="18">
      <c r="A132" s="45"/>
      <c r="B132" s="45"/>
      <c r="C132" s="3"/>
      <c r="D132" s="46"/>
      <c r="E132" s="4"/>
      <c r="F132" s="4"/>
      <c r="G132" s="4"/>
    </row>
    <row r="133" spans="1:7" s="5" customFormat="1" ht="18">
      <c r="A133" s="45"/>
      <c r="B133" s="45"/>
      <c r="C133" s="3"/>
      <c r="D133" s="46"/>
      <c r="E133" s="4"/>
      <c r="F133" s="4"/>
      <c r="G133" s="4"/>
    </row>
    <row r="134" spans="1:7" s="5" customFormat="1" ht="18">
      <c r="A134" s="45"/>
      <c r="B134" s="45"/>
      <c r="C134" s="3"/>
      <c r="D134" s="46"/>
      <c r="E134" s="4"/>
      <c r="F134" s="4"/>
      <c r="G134" s="4"/>
    </row>
    <row r="135" spans="1:7" s="5" customFormat="1" ht="18">
      <c r="A135" s="45"/>
      <c r="B135" s="45"/>
      <c r="C135" s="3"/>
      <c r="D135" s="46"/>
      <c r="E135" s="4"/>
      <c r="F135" s="4"/>
      <c r="G135" s="4"/>
    </row>
    <row r="136" spans="1:7" s="5" customFormat="1" ht="18">
      <c r="A136" s="45"/>
      <c r="B136" s="45"/>
      <c r="C136" s="3"/>
      <c r="D136" s="46"/>
      <c r="E136" s="4"/>
      <c r="F136" s="4"/>
      <c r="G136" s="4"/>
    </row>
    <row r="137" spans="1:7" s="5" customFormat="1" ht="18">
      <c r="A137" s="45"/>
      <c r="B137" s="45"/>
      <c r="C137" s="3"/>
      <c r="D137" s="46"/>
      <c r="E137" s="4"/>
      <c r="F137" s="4"/>
      <c r="G137" s="4"/>
    </row>
    <row r="138" spans="1:7" s="5" customFormat="1" ht="18">
      <c r="A138" s="45"/>
      <c r="B138" s="45"/>
      <c r="C138" s="3"/>
      <c r="D138" s="46"/>
      <c r="E138" s="4"/>
      <c r="F138" s="4"/>
      <c r="G138" s="4"/>
    </row>
    <row r="139" spans="1:7" s="5" customFormat="1" ht="18">
      <c r="A139" s="45"/>
      <c r="B139" s="45"/>
      <c r="C139" s="3"/>
      <c r="D139" s="46"/>
      <c r="E139" s="4"/>
      <c r="F139" s="4"/>
      <c r="G139" s="4"/>
    </row>
    <row r="140" spans="1:7" s="5" customFormat="1" ht="18">
      <c r="A140" s="45"/>
      <c r="B140" s="45"/>
      <c r="C140" s="3"/>
      <c r="D140" s="46"/>
      <c r="E140" s="4"/>
      <c r="F140" s="4"/>
      <c r="G140" s="4"/>
    </row>
    <row r="141" spans="1:7" s="5" customFormat="1" ht="18">
      <c r="A141" s="45"/>
      <c r="B141" s="45"/>
      <c r="C141" s="3"/>
      <c r="D141" s="46"/>
      <c r="E141" s="4"/>
      <c r="F141" s="4"/>
      <c r="G141" s="4"/>
    </row>
    <row r="142" spans="1:7" s="5" customFormat="1" ht="18">
      <c r="A142" s="45"/>
      <c r="B142" s="45"/>
      <c r="C142" s="3"/>
      <c r="D142" s="46"/>
      <c r="E142" s="4"/>
      <c r="F142" s="4"/>
      <c r="G142" s="4"/>
    </row>
    <row r="143" spans="1:7" s="5" customFormat="1" ht="18">
      <c r="A143" s="45"/>
      <c r="B143" s="45"/>
      <c r="C143" s="3"/>
      <c r="D143" s="46"/>
      <c r="E143" s="4"/>
      <c r="F143" s="4"/>
      <c r="G143" s="4"/>
    </row>
    <row r="144" spans="1:7" s="5" customFormat="1" ht="18">
      <c r="A144" s="45"/>
      <c r="B144" s="45"/>
      <c r="C144" s="3"/>
      <c r="D144" s="46"/>
      <c r="E144" s="4"/>
      <c r="F144" s="4"/>
      <c r="G144" s="4"/>
    </row>
    <row r="145" spans="1:7" s="5" customFormat="1" ht="18">
      <c r="A145" s="45"/>
      <c r="B145" s="45"/>
      <c r="C145" s="3"/>
      <c r="D145" s="46"/>
      <c r="E145" s="4"/>
      <c r="F145" s="4"/>
      <c r="G145" s="4"/>
    </row>
    <row r="146" spans="1:7" s="5" customFormat="1" ht="18">
      <c r="A146" s="45"/>
      <c r="B146" s="45"/>
      <c r="C146" s="3"/>
      <c r="D146" s="46"/>
      <c r="E146" s="4"/>
      <c r="F146" s="4"/>
      <c r="G146" s="4"/>
    </row>
    <row r="147" spans="1:7" s="5" customFormat="1" ht="18">
      <c r="A147" s="45"/>
      <c r="B147" s="45"/>
      <c r="C147" s="3"/>
      <c r="D147" s="46"/>
      <c r="E147" s="4"/>
      <c r="F147" s="4"/>
      <c r="G147" s="4"/>
    </row>
    <row r="148" spans="1:7" s="5" customFormat="1" ht="18">
      <c r="A148" s="45"/>
      <c r="B148" s="45"/>
      <c r="C148" s="3"/>
      <c r="D148" s="46"/>
      <c r="E148" s="4"/>
      <c r="F148" s="4"/>
      <c r="G148" s="4"/>
    </row>
    <row r="149" spans="1:7" s="5" customFormat="1" ht="18">
      <c r="A149" s="45"/>
      <c r="B149" s="45"/>
      <c r="C149" s="3"/>
      <c r="D149" s="46"/>
      <c r="E149" s="4"/>
      <c r="F149" s="4"/>
      <c r="G149" s="4"/>
    </row>
    <row r="150" spans="1:7" s="5" customFormat="1" ht="18">
      <c r="A150" s="45"/>
      <c r="B150" s="45"/>
      <c r="C150" s="3"/>
      <c r="D150" s="46"/>
      <c r="E150" s="4"/>
      <c r="F150" s="4"/>
      <c r="G150" s="4"/>
    </row>
    <row r="151" spans="1:7" s="5" customFormat="1" ht="18">
      <c r="A151" s="45"/>
      <c r="B151" s="45"/>
      <c r="C151" s="3"/>
      <c r="D151" s="46"/>
      <c r="E151" s="4"/>
      <c r="F151" s="4"/>
      <c r="G151" s="4"/>
    </row>
    <row r="152" spans="1:7" s="5" customFormat="1" ht="18">
      <c r="A152" s="45"/>
      <c r="B152" s="45"/>
      <c r="C152" s="3"/>
      <c r="D152" s="46"/>
      <c r="E152" s="4"/>
      <c r="F152" s="4"/>
      <c r="G152" s="4"/>
    </row>
    <row r="153" spans="1:7" s="5" customFormat="1" ht="18">
      <c r="A153" s="45"/>
      <c r="B153" s="45"/>
      <c r="C153" s="3"/>
      <c r="D153" s="46"/>
      <c r="E153" s="4"/>
      <c r="F153" s="4"/>
      <c r="G153" s="4"/>
    </row>
    <row r="154" spans="1:7" s="5" customFormat="1" ht="18">
      <c r="A154" s="45"/>
      <c r="B154" s="45"/>
      <c r="C154" s="3"/>
      <c r="D154" s="46"/>
      <c r="E154" s="4"/>
      <c r="F154" s="4"/>
      <c r="G154" s="4"/>
    </row>
    <row r="155" spans="1:7" s="5" customFormat="1" ht="18">
      <c r="A155" s="45"/>
      <c r="B155" s="45"/>
      <c r="C155" s="3"/>
      <c r="D155" s="46"/>
      <c r="E155" s="4"/>
      <c r="F155" s="4"/>
      <c r="G155" s="4"/>
    </row>
    <row r="156" spans="1:7" s="5" customFormat="1" ht="18">
      <c r="A156" s="45"/>
      <c r="B156" s="45"/>
      <c r="C156" s="3"/>
      <c r="D156" s="46"/>
      <c r="E156" s="4"/>
      <c r="F156" s="4"/>
      <c r="G156" s="4"/>
    </row>
    <row r="157" spans="1:7" s="5" customFormat="1" ht="18">
      <c r="A157" s="45"/>
      <c r="B157" s="45"/>
      <c r="C157" s="3"/>
      <c r="D157" s="46"/>
      <c r="E157" s="4"/>
      <c r="F157" s="4"/>
      <c r="G157" s="4"/>
    </row>
    <row r="158" spans="1:7" s="5" customFormat="1" ht="18">
      <c r="A158" s="45"/>
      <c r="B158" s="45"/>
      <c r="C158" s="3"/>
      <c r="D158" s="46"/>
      <c r="E158" s="4"/>
      <c r="F158" s="4"/>
      <c r="G158" s="4"/>
    </row>
    <row r="159" spans="1:7" s="5" customFormat="1" ht="18">
      <c r="A159" s="45"/>
      <c r="B159" s="45"/>
      <c r="C159" s="3"/>
      <c r="D159" s="46"/>
      <c r="E159" s="4"/>
      <c r="F159" s="4"/>
      <c r="G159" s="4"/>
    </row>
    <row r="160" spans="1:7" s="5" customFormat="1" ht="18">
      <c r="A160" s="45"/>
      <c r="B160" s="45"/>
      <c r="C160" s="3"/>
      <c r="D160" s="46"/>
      <c r="E160" s="4"/>
      <c r="F160" s="4"/>
      <c r="G160" s="4"/>
    </row>
    <row r="161" spans="1:7" s="5" customFormat="1" ht="18">
      <c r="A161" s="45"/>
      <c r="B161" s="45"/>
      <c r="C161" s="3"/>
      <c r="D161" s="46"/>
      <c r="E161" s="4"/>
      <c r="F161" s="4"/>
      <c r="G161" s="4"/>
    </row>
    <row r="162" spans="1:7" s="5" customFormat="1" ht="18">
      <c r="A162" s="45"/>
      <c r="B162" s="45"/>
      <c r="C162" s="3"/>
      <c r="D162" s="46"/>
      <c r="E162" s="4"/>
      <c r="F162" s="4"/>
      <c r="G162" s="4"/>
    </row>
    <row r="163" spans="1:7" s="5" customFormat="1" ht="18">
      <c r="A163" s="45"/>
      <c r="B163" s="45"/>
      <c r="C163" s="3"/>
      <c r="D163" s="46"/>
      <c r="E163" s="4"/>
      <c r="F163" s="4"/>
      <c r="G163" s="4"/>
    </row>
    <row r="164" spans="1:7" s="5" customFormat="1" ht="18">
      <c r="A164" s="45"/>
      <c r="B164" s="45"/>
      <c r="C164" s="3"/>
      <c r="D164" s="46"/>
      <c r="E164" s="4"/>
      <c r="F164" s="4"/>
      <c r="G164" s="4"/>
    </row>
    <row r="165" spans="1:7" s="5" customFormat="1" ht="18">
      <c r="A165" s="45"/>
      <c r="B165" s="45"/>
      <c r="C165" s="3"/>
      <c r="D165" s="46"/>
      <c r="E165" s="4"/>
      <c r="F165" s="4"/>
      <c r="G165" s="4"/>
    </row>
    <row r="166" spans="1:7" s="5" customFormat="1" ht="18">
      <c r="A166" s="45"/>
      <c r="B166" s="45"/>
      <c r="C166" s="3"/>
      <c r="D166" s="46"/>
      <c r="E166" s="4"/>
      <c r="F166" s="4"/>
      <c r="G166" s="4"/>
    </row>
    <row r="167" spans="1:7" s="5" customFormat="1" ht="18">
      <c r="A167" s="45"/>
      <c r="B167" s="45"/>
      <c r="C167" s="3"/>
      <c r="D167" s="46"/>
      <c r="E167" s="4"/>
      <c r="F167" s="4"/>
      <c r="G167" s="4"/>
    </row>
    <row r="168" spans="1:7" s="5" customFormat="1" ht="18">
      <c r="A168" s="45"/>
      <c r="B168" s="45"/>
      <c r="C168" s="3"/>
      <c r="D168" s="46"/>
      <c r="E168" s="4"/>
      <c r="F168" s="4"/>
      <c r="G168" s="4"/>
    </row>
    <row r="169" spans="1:7" s="5" customFormat="1" ht="18">
      <c r="A169" s="45"/>
      <c r="B169" s="45"/>
      <c r="C169" s="3"/>
      <c r="D169" s="46"/>
      <c r="E169" s="4"/>
      <c r="F169" s="4"/>
      <c r="G169" s="4"/>
    </row>
    <row r="170" spans="1:7" s="5" customFormat="1" ht="18">
      <c r="A170" s="45"/>
      <c r="B170" s="45"/>
      <c r="C170" s="3"/>
      <c r="D170" s="46"/>
      <c r="E170" s="4"/>
      <c r="F170" s="4"/>
      <c r="G170" s="4"/>
    </row>
    <row r="171" spans="1:7" s="5" customFormat="1" ht="18">
      <c r="A171" s="45"/>
      <c r="B171" s="45"/>
      <c r="C171" s="3"/>
      <c r="D171" s="46"/>
      <c r="E171" s="4"/>
      <c r="F171" s="4"/>
      <c r="G171" s="4"/>
    </row>
    <row r="172" spans="1:7" s="5" customFormat="1" ht="18">
      <c r="A172" s="45"/>
      <c r="B172" s="45"/>
      <c r="C172" s="3"/>
      <c r="D172" s="46"/>
      <c r="E172" s="4"/>
      <c r="F172" s="4"/>
      <c r="G172" s="4"/>
    </row>
    <row r="173" spans="1:7" s="5" customFormat="1" ht="18">
      <c r="A173" s="45"/>
      <c r="B173" s="45"/>
      <c r="C173" s="3"/>
      <c r="D173" s="46"/>
      <c r="E173" s="4"/>
      <c r="F173" s="4"/>
      <c r="G173" s="4"/>
    </row>
    <row r="174" spans="1:7" s="5" customFormat="1" ht="18">
      <c r="A174" s="45"/>
      <c r="B174" s="45"/>
      <c r="C174" s="3"/>
      <c r="D174" s="46"/>
      <c r="E174" s="4"/>
      <c r="F174" s="4"/>
      <c r="G174" s="4"/>
    </row>
    <row r="175" spans="1:7" s="5" customFormat="1" ht="18">
      <c r="A175" s="45"/>
      <c r="B175" s="45"/>
      <c r="C175" s="3"/>
      <c r="D175" s="46"/>
      <c r="E175" s="4"/>
      <c r="F175" s="4"/>
      <c r="G175" s="4"/>
    </row>
    <row r="176" spans="1:7" s="5" customFormat="1" ht="18">
      <c r="A176" s="45"/>
      <c r="B176" s="45"/>
      <c r="C176" s="3"/>
      <c r="D176" s="46"/>
      <c r="E176" s="4"/>
      <c r="F176" s="4"/>
      <c r="G176" s="4"/>
    </row>
    <row r="177" spans="1:7" s="5" customFormat="1" ht="18">
      <c r="A177" s="45"/>
      <c r="B177" s="45"/>
      <c r="C177" s="3"/>
      <c r="D177" s="46"/>
      <c r="E177" s="4"/>
      <c r="F177" s="4"/>
      <c r="G177" s="4"/>
    </row>
    <row r="178" spans="1:7" s="5" customFormat="1" ht="18">
      <c r="A178" s="45"/>
      <c r="B178" s="45"/>
      <c r="C178" s="3"/>
      <c r="D178" s="46"/>
      <c r="E178" s="4"/>
      <c r="F178" s="4"/>
      <c r="G178" s="4"/>
    </row>
    <row r="179" spans="1:7" s="5" customFormat="1" ht="18">
      <c r="A179" s="45"/>
      <c r="B179" s="45"/>
      <c r="C179" s="3"/>
      <c r="D179" s="46"/>
      <c r="E179" s="4"/>
      <c r="F179" s="4"/>
      <c r="G179" s="4"/>
    </row>
    <row r="180" spans="1:7" s="5" customFormat="1" ht="18">
      <c r="A180" s="45"/>
      <c r="B180" s="45"/>
      <c r="C180" s="3"/>
      <c r="D180" s="46"/>
      <c r="E180" s="4"/>
      <c r="F180" s="4"/>
      <c r="G180" s="4"/>
    </row>
    <row r="181" spans="1:7" s="5" customFormat="1" ht="18">
      <c r="A181" s="45"/>
      <c r="B181" s="45"/>
      <c r="C181" s="3"/>
      <c r="D181" s="46"/>
      <c r="E181" s="4"/>
      <c r="F181" s="4"/>
      <c r="G181" s="4"/>
    </row>
    <row r="182" spans="1:7" s="5" customFormat="1" ht="18">
      <c r="A182" s="45"/>
      <c r="B182" s="45"/>
      <c r="C182" s="3"/>
      <c r="D182" s="46"/>
      <c r="E182" s="4"/>
      <c r="F182" s="4"/>
      <c r="G182" s="4"/>
    </row>
    <row r="183" spans="1:7" s="5" customFormat="1" ht="18">
      <c r="A183" s="45"/>
      <c r="B183" s="45"/>
      <c r="C183" s="3"/>
      <c r="D183" s="46"/>
      <c r="E183" s="4"/>
      <c r="F183" s="4"/>
      <c r="G183" s="4"/>
    </row>
    <row r="184" spans="1:7" s="5" customFormat="1" ht="18">
      <c r="A184" s="45"/>
      <c r="B184" s="45"/>
      <c r="C184" s="3"/>
      <c r="D184" s="46"/>
      <c r="E184" s="4"/>
      <c r="F184" s="4"/>
      <c r="G184" s="4"/>
    </row>
    <row r="185" spans="1:7" s="5" customFormat="1" ht="18">
      <c r="A185" s="45"/>
      <c r="B185" s="45"/>
      <c r="C185" s="3"/>
      <c r="D185" s="46"/>
      <c r="E185" s="4"/>
      <c r="F185" s="4"/>
      <c r="G185" s="4"/>
    </row>
    <row r="186" spans="1:7" s="5" customFormat="1" ht="18">
      <c r="A186" s="45"/>
      <c r="B186" s="45"/>
      <c r="C186" s="3"/>
      <c r="D186" s="46"/>
      <c r="E186" s="4"/>
      <c r="F186" s="4"/>
      <c r="G186" s="4"/>
    </row>
    <row r="187" spans="1:7" s="5" customFormat="1" ht="18">
      <c r="A187" s="45"/>
      <c r="B187" s="45"/>
      <c r="C187" s="3"/>
      <c r="D187" s="46"/>
      <c r="E187" s="4"/>
      <c r="F187" s="4"/>
      <c r="G187" s="4"/>
    </row>
    <row r="188" spans="1:7" s="5" customFormat="1" ht="18">
      <c r="A188" s="45"/>
      <c r="B188" s="45"/>
      <c r="C188" s="3"/>
      <c r="D188" s="46"/>
      <c r="E188" s="4"/>
      <c r="F188" s="4"/>
      <c r="G188" s="4"/>
    </row>
    <row r="189" spans="1:7" s="5" customFormat="1" ht="18">
      <c r="A189" s="45"/>
      <c r="B189" s="45"/>
      <c r="C189" s="3"/>
      <c r="D189" s="46"/>
      <c r="E189" s="4"/>
      <c r="F189" s="4"/>
      <c r="G189" s="4"/>
    </row>
    <row r="190" spans="1:7" s="5" customFormat="1" ht="18">
      <c r="A190" s="45"/>
      <c r="B190" s="45"/>
      <c r="C190" s="3"/>
      <c r="D190" s="46"/>
      <c r="E190" s="4"/>
      <c r="F190" s="4"/>
      <c r="G190" s="4"/>
    </row>
    <row r="191" spans="1:7" s="5" customFormat="1" ht="18">
      <c r="A191" s="45"/>
      <c r="B191" s="45"/>
      <c r="C191" s="3"/>
      <c r="D191" s="46"/>
      <c r="E191" s="4"/>
      <c r="F191" s="4"/>
      <c r="G191" s="4"/>
    </row>
    <row r="192" spans="1:7" s="5" customFormat="1" ht="18">
      <c r="A192" s="45"/>
      <c r="B192" s="45"/>
      <c r="C192" s="3"/>
      <c r="D192" s="46"/>
      <c r="E192" s="4"/>
      <c r="F192" s="4"/>
      <c r="G192" s="4"/>
    </row>
    <row r="193" spans="1:9" s="47" customFormat="1" ht="21">
      <c r="A193" s="45"/>
      <c r="B193" s="45"/>
      <c r="C193" s="3"/>
      <c r="D193" s="46"/>
      <c r="E193" s="4"/>
      <c r="F193" s="4"/>
      <c r="G193" s="4"/>
      <c r="H193" s="5"/>
      <c r="I193" s="5"/>
    </row>
    <row r="194" spans="1:9" s="47" customFormat="1" ht="21">
      <c r="A194" s="45"/>
      <c r="B194" s="45"/>
      <c r="C194" s="3"/>
      <c r="D194" s="46"/>
      <c r="E194" s="4"/>
      <c r="F194" s="4"/>
      <c r="G194" s="4"/>
      <c r="H194" s="5"/>
      <c r="I194" s="5"/>
    </row>
    <row r="195" spans="1:9" s="47" customFormat="1" ht="21">
      <c r="A195" s="45"/>
      <c r="B195" s="45"/>
      <c r="C195" s="3"/>
      <c r="D195" s="46"/>
      <c r="E195" s="4"/>
      <c r="F195" s="4"/>
      <c r="G195" s="4"/>
      <c r="H195" s="5"/>
      <c r="I195" s="5"/>
    </row>
    <row r="196" spans="1:9" s="47" customFormat="1" ht="21">
      <c r="A196" s="45"/>
      <c r="B196" s="45"/>
      <c r="C196" s="3"/>
      <c r="D196" s="46"/>
      <c r="E196" s="4"/>
      <c r="F196" s="4"/>
      <c r="G196" s="4"/>
      <c r="H196" s="5"/>
      <c r="I196" s="5"/>
    </row>
    <row r="197" spans="1:9" s="47" customFormat="1" ht="21">
      <c r="A197" s="45"/>
      <c r="B197" s="45"/>
      <c r="C197" s="3"/>
      <c r="D197" s="46"/>
      <c r="E197" s="4"/>
      <c r="F197" s="4"/>
      <c r="G197" s="4"/>
      <c r="H197" s="5"/>
      <c r="I197" s="5"/>
    </row>
    <row r="198" spans="1:9" s="47" customFormat="1" ht="21">
      <c r="A198" s="45"/>
      <c r="B198" s="45"/>
      <c r="C198" s="3"/>
      <c r="D198" s="46"/>
      <c r="E198" s="4"/>
      <c r="F198" s="4"/>
      <c r="G198" s="4"/>
      <c r="H198" s="5"/>
      <c r="I198" s="5"/>
    </row>
    <row r="199" spans="1:9" s="47" customFormat="1" ht="21">
      <c r="A199" s="45"/>
      <c r="B199" s="45"/>
      <c r="C199" s="3"/>
      <c r="D199" s="46"/>
      <c r="E199" s="4"/>
      <c r="F199" s="4"/>
      <c r="G199" s="4"/>
      <c r="H199" s="5"/>
      <c r="I199" s="5"/>
    </row>
    <row r="200" spans="1:9" s="47" customFormat="1" ht="21">
      <c r="A200" s="45"/>
      <c r="B200" s="45"/>
      <c r="C200" s="3"/>
      <c r="D200" s="46"/>
      <c r="E200" s="4"/>
      <c r="F200" s="4"/>
      <c r="G200" s="4"/>
      <c r="H200" s="5"/>
      <c r="I200" s="5"/>
    </row>
    <row r="201" spans="1:9" s="47" customFormat="1" ht="21">
      <c r="A201" s="45"/>
      <c r="B201" s="45"/>
      <c r="C201" s="3"/>
      <c r="D201" s="46"/>
      <c r="E201" s="4"/>
      <c r="F201" s="4"/>
      <c r="G201" s="4"/>
      <c r="H201" s="5"/>
      <c r="I201" s="5"/>
    </row>
    <row r="202" spans="1:9" s="47" customFormat="1" ht="21">
      <c r="A202" s="45"/>
      <c r="B202" s="45"/>
      <c r="C202" s="3"/>
      <c r="D202" s="46"/>
      <c r="E202" s="4"/>
      <c r="F202" s="4"/>
      <c r="G202" s="4"/>
      <c r="H202" s="5"/>
      <c r="I202" s="5"/>
    </row>
    <row r="203" spans="1:9" s="47" customFormat="1" ht="21">
      <c r="A203" s="45"/>
      <c r="B203" s="45"/>
      <c r="C203" s="3"/>
      <c r="D203" s="46"/>
      <c r="E203" s="4"/>
      <c r="F203" s="4"/>
      <c r="G203" s="4"/>
      <c r="H203" s="5"/>
      <c r="I203" s="5"/>
    </row>
    <row r="204" spans="1:9" s="47" customFormat="1" ht="21">
      <c r="A204" s="45"/>
      <c r="B204" s="45"/>
      <c r="C204" s="3"/>
      <c r="D204" s="46"/>
      <c r="E204" s="4"/>
      <c r="F204" s="4"/>
      <c r="G204" s="4"/>
      <c r="H204" s="5"/>
      <c r="I204" s="5"/>
    </row>
    <row r="205" spans="1:9" s="47" customFormat="1" ht="21">
      <c r="A205" s="45"/>
      <c r="B205" s="45"/>
      <c r="C205" s="3"/>
      <c r="D205" s="46"/>
      <c r="E205" s="4"/>
      <c r="F205" s="4"/>
      <c r="G205" s="4"/>
      <c r="H205" s="5"/>
      <c r="I205" s="5"/>
    </row>
    <row r="206" spans="1:9" s="47" customFormat="1" ht="21">
      <c r="A206" s="45"/>
      <c r="B206" s="45"/>
      <c r="C206" s="3"/>
      <c r="D206" s="46"/>
      <c r="E206" s="4"/>
      <c r="F206" s="4"/>
      <c r="G206" s="4"/>
      <c r="H206" s="5"/>
      <c r="I206" s="5"/>
    </row>
    <row r="207" spans="1:9" s="47" customFormat="1" ht="21">
      <c r="A207" s="45"/>
      <c r="B207" s="45"/>
      <c r="C207" s="3"/>
      <c r="D207" s="46"/>
      <c r="E207" s="4"/>
      <c r="F207" s="4"/>
      <c r="G207" s="4"/>
      <c r="H207" s="5"/>
      <c r="I207" s="5"/>
    </row>
    <row r="208" spans="1:9" s="47" customFormat="1" ht="21">
      <c r="A208" s="45"/>
      <c r="B208" s="45"/>
      <c r="C208" s="3"/>
      <c r="D208" s="46"/>
      <c r="E208" s="4"/>
      <c r="F208" s="4"/>
      <c r="G208" s="4"/>
      <c r="H208" s="5"/>
      <c r="I208" s="5"/>
    </row>
    <row r="209" spans="1:7" s="5" customFormat="1" ht="18">
      <c r="A209" s="45"/>
      <c r="B209" s="45"/>
      <c r="C209" s="3"/>
      <c r="D209" s="46"/>
      <c r="E209" s="4"/>
      <c r="F209" s="4"/>
      <c r="G209" s="4"/>
    </row>
    <row r="210" spans="1:7" s="5" customFormat="1" ht="18">
      <c r="A210" s="45"/>
      <c r="B210" s="45"/>
      <c r="C210" s="3"/>
      <c r="D210" s="46"/>
      <c r="E210" s="4"/>
      <c r="F210" s="4"/>
      <c r="G210" s="4"/>
    </row>
    <row r="211" spans="1:7" s="5" customFormat="1" ht="18">
      <c r="A211" s="45"/>
      <c r="B211" s="45"/>
      <c r="C211" s="3"/>
      <c r="D211" s="46"/>
      <c r="E211" s="4"/>
      <c r="F211" s="4"/>
      <c r="G211" s="4"/>
    </row>
    <row r="212" spans="1:7" s="5" customFormat="1" ht="18">
      <c r="A212" s="45"/>
      <c r="B212" s="45"/>
      <c r="C212" s="3"/>
      <c r="D212" s="46"/>
      <c r="E212" s="4"/>
      <c r="F212" s="4"/>
      <c r="G212" s="4"/>
    </row>
    <row r="213" spans="1:7" s="5" customFormat="1" ht="18">
      <c r="A213" s="45"/>
      <c r="B213" s="45"/>
      <c r="C213" s="3"/>
      <c r="D213" s="46"/>
      <c r="E213" s="4"/>
      <c r="F213" s="4"/>
      <c r="G213" s="4"/>
    </row>
    <row r="214" spans="1:7" s="5" customFormat="1" ht="18">
      <c r="A214" s="45"/>
      <c r="B214" s="45"/>
      <c r="C214" s="3"/>
      <c r="D214" s="46"/>
      <c r="E214" s="4"/>
      <c r="F214" s="4"/>
      <c r="G214" s="4"/>
    </row>
    <row r="215" spans="1:7" s="5" customFormat="1" ht="18">
      <c r="A215" s="45"/>
      <c r="B215" s="45"/>
      <c r="C215" s="3"/>
      <c r="D215" s="46"/>
      <c r="E215" s="4"/>
      <c r="F215" s="4"/>
      <c r="G215" s="4"/>
    </row>
    <row r="216" spans="1:7" s="5" customFormat="1" ht="18">
      <c r="A216" s="45"/>
      <c r="B216" s="45"/>
      <c r="C216" s="3"/>
      <c r="D216" s="46"/>
      <c r="E216" s="4"/>
      <c r="F216" s="4"/>
      <c r="G216" s="4"/>
    </row>
    <row r="217" spans="1:7" s="5" customFormat="1" ht="18">
      <c r="A217" s="45"/>
      <c r="B217" s="45"/>
      <c r="C217" s="3"/>
      <c r="D217" s="46"/>
      <c r="E217" s="4"/>
      <c r="F217" s="4"/>
      <c r="G217" s="4"/>
    </row>
    <row r="218" spans="1:7" s="5" customFormat="1" ht="18">
      <c r="A218" s="45"/>
      <c r="B218" s="45"/>
      <c r="C218" s="3"/>
      <c r="D218" s="46"/>
      <c r="E218" s="4"/>
      <c r="F218" s="4"/>
      <c r="G218" s="4"/>
    </row>
    <row r="219" spans="1:7" s="5" customFormat="1" ht="18">
      <c r="A219" s="45"/>
      <c r="B219" s="45"/>
      <c r="C219" s="3"/>
      <c r="D219" s="46"/>
      <c r="E219" s="4"/>
      <c r="F219" s="4"/>
      <c r="G219" s="4"/>
    </row>
    <row r="220" spans="1:7" s="5" customFormat="1" ht="18">
      <c r="A220" s="45"/>
      <c r="B220" s="45"/>
      <c r="C220" s="3"/>
      <c r="D220" s="46"/>
      <c r="E220" s="4"/>
      <c r="F220" s="4"/>
      <c r="G220" s="4"/>
    </row>
    <row r="221" spans="1:7" s="5" customFormat="1" ht="18">
      <c r="A221" s="45"/>
      <c r="B221" s="45"/>
      <c r="C221" s="3"/>
      <c r="D221" s="46"/>
      <c r="E221" s="4"/>
      <c r="F221" s="4"/>
      <c r="G221" s="4"/>
    </row>
    <row r="222" spans="1:7" s="5" customFormat="1" ht="18">
      <c r="A222" s="45"/>
      <c r="B222" s="45"/>
      <c r="C222" s="3"/>
      <c r="D222" s="46"/>
      <c r="E222" s="4"/>
      <c r="F222" s="4"/>
      <c r="G222" s="4"/>
    </row>
    <row r="223" spans="1:7" s="5" customFormat="1" ht="18">
      <c r="A223" s="45"/>
      <c r="B223" s="45"/>
      <c r="C223" s="3"/>
      <c r="D223" s="46"/>
      <c r="E223" s="4"/>
      <c r="F223" s="4"/>
      <c r="G223" s="4"/>
    </row>
    <row r="224" spans="1:7" s="5" customFormat="1" ht="18">
      <c r="A224" s="45"/>
      <c r="B224" s="45"/>
      <c r="C224" s="3"/>
      <c r="D224" s="46"/>
      <c r="E224" s="4"/>
      <c r="F224" s="4"/>
      <c r="G224" s="4"/>
    </row>
    <row r="225" spans="1:7" s="5" customFormat="1" ht="18">
      <c r="A225" s="45"/>
      <c r="B225" s="45"/>
      <c r="C225" s="3"/>
      <c r="D225" s="46"/>
      <c r="E225" s="4"/>
      <c r="F225" s="4"/>
      <c r="G225" s="4"/>
    </row>
    <row r="226" spans="1:7" s="5" customFormat="1" ht="18">
      <c r="A226" s="45"/>
      <c r="B226" s="45"/>
      <c r="C226" s="3"/>
      <c r="D226" s="46"/>
      <c r="E226" s="4"/>
      <c r="F226" s="4"/>
      <c r="G226" s="4"/>
    </row>
    <row r="227" spans="1:7" s="5" customFormat="1" ht="18">
      <c r="A227" s="45"/>
      <c r="B227" s="45"/>
      <c r="C227" s="3"/>
      <c r="D227" s="46"/>
      <c r="E227" s="4"/>
      <c r="F227" s="4"/>
      <c r="G227" s="4"/>
    </row>
    <row r="228" spans="1:7" s="5" customFormat="1" ht="18">
      <c r="A228" s="48"/>
      <c r="B228" s="48"/>
      <c r="C228" s="3"/>
      <c r="D228" s="2"/>
      <c r="E228" s="4"/>
      <c r="F228" s="4"/>
      <c r="G228" s="4"/>
    </row>
    <row r="229" spans="1:7" s="5" customFormat="1" ht="18">
      <c r="A229" s="48"/>
      <c r="B229" s="48"/>
      <c r="C229" s="3"/>
      <c r="D229" s="2"/>
      <c r="E229" s="4"/>
      <c r="F229" s="4"/>
      <c r="G229" s="4"/>
    </row>
    <row r="230" spans="1:7" s="5" customFormat="1" ht="18">
      <c r="A230" s="48"/>
      <c r="B230" s="48"/>
      <c r="C230" s="3"/>
      <c r="D230" s="2"/>
      <c r="E230" s="4"/>
      <c r="F230" s="4"/>
      <c r="G230" s="4"/>
    </row>
    <row r="231" spans="1:7" s="5" customFormat="1" ht="18">
      <c r="A231" s="48"/>
      <c r="B231" s="49"/>
      <c r="C231" s="3"/>
      <c r="D231" s="2"/>
      <c r="E231" s="4"/>
      <c r="F231" s="4"/>
      <c r="G231" s="104"/>
    </row>
    <row r="232" spans="1:7" s="5" customFormat="1" ht="18">
      <c r="A232" s="48"/>
      <c r="B232" s="49"/>
      <c r="C232" s="3"/>
      <c r="D232" s="2"/>
      <c r="E232" s="4"/>
      <c r="F232" s="4"/>
      <c r="G232" s="104"/>
    </row>
    <row r="233" spans="1:7" s="5" customFormat="1" ht="18">
      <c r="A233" s="48"/>
      <c r="B233" s="49"/>
      <c r="C233" s="3"/>
      <c r="D233" s="2"/>
      <c r="E233" s="4"/>
      <c r="F233" s="4"/>
      <c r="G233" s="104"/>
    </row>
    <row r="234" spans="1:7" s="5" customFormat="1" ht="18">
      <c r="A234" s="48"/>
      <c r="B234" s="49"/>
      <c r="C234" s="3"/>
      <c r="D234" s="2"/>
      <c r="E234" s="4"/>
      <c r="F234" s="4"/>
      <c r="G234" s="104"/>
    </row>
    <row r="235" spans="1:7" s="5" customFormat="1" ht="18">
      <c r="A235" s="48"/>
      <c r="B235" s="49"/>
      <c r="C235" s="3"/>
      <c r="D235" s="2"/>
      <c r="E235" s="4"/>
      <c r="F235" s="4"/>
      <c r="G235" s="104"/>
    </row>
    <row r="236" spans="1:7" s="5" customFormat="1" ht="18">
      <c r="A236" s="48"/>
      <c r="B236" s="49"/>
      <c r="C236" s="3"/>
      <c r="D236" s="2"/>
      <c r="E236" s="4"/>
      <c r="F236" s="4"/>
      <c r="G236" s="104"/>
    </row>
    <row r="237" spans="1:74" s="50" customFormat="1" ht="21">
      <c r="A237" s="48"/>
      <c r="B237" s="49"/>
      <c r="C237" s="3"/>
      <c r="D237" s="2"/>
      <c r="E237" s="4"/>
      <c r="F237" s="4"/>
      <c r="G237" s="104"/>
      <c r="H237" s="5"/>
      <c r="I237" s="5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</row>
    <row r="238" spans="1:74" s="50" customFormat="1" ht="21">
      <c r="A238" s="48"/>
      <c r="B238" s="49"/>
      <c r="C238" s="3"/>
      <c r="D238" s="2"/>
      <c r="E238" s="4"/>
      <c r="F238" s="4"/>
      <c r="G238" s="104"/>
      <c r="H238" s="5"/>
      <c r="I238" s="5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</row>
  </sheetData>
  <sheetProtection/>
  <mergeCells count="5">
    <mergeCell ref="F67:F69"/>
    <mergeCell ref="A1:G1"/>
    <mergeCell ref="A67:A69"/>
    <mergeCell ref="B67:B69"/>
    <mergeCell ref="C67:C69"/>
  </mergeCells>
  <printOptions/>
  <pageMargins left="0.2362204724409449" right="0.2362204724409449" top="0.7480314960629921" bottom="0.7480314960629921" header="0.31496062992125984" footer="0.31496062992125984"/>
  <pageSetup fitToHeight="73" fitToWidth="1" horizontalDpi="600" verticalDpi="600" orientation="landscape" paperSize="9" scale="4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6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125" defaultRowHeight="12.75"/>
  <cols>
    <col min="1" max="1" width="36.375" style="48" customWidth="1"/>
    <col min="2" max="2" width="7.00390625" style="49" customWidth="1"/>
    <col min="3" max="3" width="24.50390625" style="3" customWidth="1"/>
    <col min="4" max="4" width="43.875" style="2" customWidth="1"/>
    <col min="5" max="5" width="23.50390625" style="8" customWidth="1"/>
    <col min="6" max="6" width="25.00390625" style="4" customWidth="1"/>
    <col min="7" max="7" width="24.00390625" style="44" customWidth="1"/>
    <col min="8" max="29" width="9.125" style="5" customWidth="1"/>
    <col min="30" max="16384" width="9.125" style="23" customWidth="1"/>
  </cols>
  <sheetData>
    <row r="1" spans="1:7" s="5" customFormat="1" ht="88.5" customHeight="1">
      <c r="A1" s="123" t="s">
        <v>435</v>
      </c>
      <c r="B1" s="123"/>
      <c r="C1" s="123"/>
      <c r="D1" s="123"/>
      <c r="E1" s="123"/>
      <c r="F1" s="123"/>
      <c r="G1" s="123"/>
    </row>
    <row r="2" spans="1:7" s="5" customFormat="1" ht="18" thickBot="1">
      <c r="A2" s="1"/>
      <c r="B2" s="6"/>
      <c r="C2" s="7"/>
      <c r="D2" s="2"/>
      <c r="E2" s="8"/>
      <c r="F2" s="8"/>
      <c r="G2" s="8"/>
    </row>
    <row r="3" spans="1:29" s="10" customFormat="1" ht="72" customHeight="1" thickBot="1" thickTop="1">
      <c r="A3" s="147" t="s">
        <v>0</v>
      </c>
      <c r="B3" s="148" t="s">
        <v>1</v>
      </c>
      <c r="C3" s="139" t="s">
        <v>234</v>
      </c>
      <c r="D3" s="143" t="s">
        <v>3</v>
      </c>
      <c r="E3" s="144" t="s">
        <v>328</v>
      </c>
      <c r="F3" s="149" t="s">
        <v>317</v>
      </c>
      <c r="G3" s="146" t="s">
        <v>323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90" customHeight="1" thickBot="1" thickTop="1">
      <c r="A4" s="147"/>
      <c r="B4" s="148"/>
      <c r="C4" s="139"/>
      <c r="D4" s="143"/>
      <c r="E4" s="145"/>
      <c r="F4" s="150"/>
      <c r="G4" s="14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9" customFormat="1" ht="38.25" customHeight="1" thickBot="1" thickTop="1">
      <c r="A5" s="126" t="s">
        <v>6</v>
      </c>
      <c r="B5" s="132">
        <v>1</v>
      </c>
      <c r="C5" s="140">
        <v>4.4</v>
      </c>
      <c r="D5" s="14" t="s">
        <v>10</v>
      </c>
      <c r="E5" s="93">
        <v>64384.39</v>
      </c>
      <c r="F5" s="151">
        <v>32082.99</v>
      </c>
      <c r="G5" s="110">
        <f>E5/F5</f>
        <v>2.01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29" s="11" customFormat="1" ht="36.75" thickBot="1" thickTop="1">
      <c r="A6" s="127"/>
      <c r="B6" s="133"/>
      <c r="C6" s="141"/>
      <c r="D6" s="14" t="s">
        <v>374</v>
      </c>
      <c r="E6" s="93">
        <v>73771.6</v>
      </c>
      <c r="F6" s="152"/>
      <c r="G6" s="110">
        <f>E6/F5</f>
        <v>2.3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7" customFormat="1" ht="36.75" thickBot="1" thickTop="1">
      <c r="A7" s="127"/>
      <c r="B7" s="133"/>
      <c r="C7" s="141"/>
      <c r="D7" s="57" t="s">
        <v>372</v>
      </c>
      <c r="E7" s="93">
        <v>63200.79</v>
      </c>
      <c r="F7" s="152"/>
      <c r="G7" s="103">
        <f>E7/F5</f>
        <v>1.97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7" customFormat="1" ht="36.75" thickBot="1" thickTop="1">
      <c r="A8" s="128"/>
      <c r="B8" s="134"/>
      <c r="C8" s="142"/>
      <c r="D8" s="57" t="s">
        <v>373</v>
      </c>
      <c r="E8" s="93">
        <v>21437.67</v>
      </c>
      <c r="F8" s="153"/>
      <c r="G8" s="103">
        <f>E8/F5</f>
        <v>0.67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7" s="19" customFormat="1" ht="27.75" customHeight="1" thickBot="1" thickTop="1">
      <c r="A9" s="55" t="s">
        <v>8</v>
      </c>
      <c r="B9" s="100"/>
      <c r="C9" s="53">
        <v>4.4</v>
      </c>
      <c r="D9" s="57" t="s">
        <v>375</v>
      </c>
      <c r="E9" s="98">
        <v>51613.45</v>
      </c>
      <c r="F9" s="13">
        <v>33449.76</v>
      </c>
      <c r="G9" s="103">
        <f>E9/F9</f>
        <v>1.54</v>
      </c>
    </row>
    <row r="10" spans="1:7" s="19" customFormat="1" ht="18.75" thickBot="1" thickTop="1">
      <c r="A10" s="55" t="s">
        <v>13</v>
      </c>
      <c r="B10" s="12">
        <v>3</v>
      </c>
      <c r="C10" s="53">
        <v>4.3</v>
      </c>
      <c r="D10" s="63" t="s">
        <v>14</v>
      </c>
      <c r="E10" s="93">
        <v>64649.33</v>
      </c>
      <c r="F10" s="13">
        <v>34866.22</v>
      </c>
      <c r="G10" s="103">
        <f>E10/F10</f>
        <v>1.85</v>
      </c>
    </row>
    <row r="11" spans="1:7" s="19" customFormat="1" ht="27" customHeight="1" thickBot="1" thickTop="1">
      <c r="A11" s="31" t="s">
        <v>17</v>
      </c>
      <c r="B11" s="20">
        <v>4</v>
      </c>
      <c r="C11" s="21">
        <v>4.2</v>
      </c>
      <c r="D11" s="14" t="s">
        <v>227</v>
      </c>
      <c r="E11" s="114">
        <v>69173.4</v>
      </c>
      <c r="F11" s="13">
        <v>32953.06</v>
      </c>
      <c r="G11" s="103">
        <f>E11/F11</f>
        <v>2.1</v>
      </c>
    </row>
    <row r="12" spans="1:7" s="19" customFormat="1" ht="18.75" thickBot="1" thickTop="1">
      <c r="A12" s="124" t="s">
        <v>18</v>
      </c>
      <c r="B12" s="154">
        <v>5</v>
      </c>
      <c r="C12" s="139">
        <v>4.3</v>
      </c>
      <c r="D12" s="14" t="s">
        <v>10</v>
      </c>
      <c r="E12" s="98">
        <v>75221.09</v>
      </c>
      <c r="F12" s="151">
        <v>38538.8</v>
      </c>
      <c r="G12" s="103">
        <f>E12/F12</f>
        <v>1.95</v>
      </c>
    </row>
    <row r="13" spans="1:7" s="19" customFormat="1" ht="36.75" thickBot="1" thickTop="1">
      <c r="A13" s="124"/>
      <c r="B13" s="154"/>
      <c r="C13" s="139"/>
      <c r="D13" s="57" t="s">
        <v>378</v>
      </c>
      <c r="E13" s="98">
        <v>78109.47</v>
      </c>
      <c r="F13" s="152"/>
      <c r="G13" s="103">
        <f>E13/F12</f>
        <v>2.03</v>
      </c>
    </row>
    <row r="14" spans="1:7" s="19" customFormat="1" ht="38.25" customHeight="1" thickBot="1" thickTop="1">
      <c r="A14" s="124"/>
      <c r="B14" s="154"/>
      <c r="C14" s="139"/>
      <c r="D14" s="57" t="s">
        <v>379</v>
      </c>
      <c r="E14" s="93">
        <v>63667.58</v>
      </c>
      <c r="F14" s="153"/>
      <c r="G14" s="103">
        <f>E14/F12</f>
        <v>1.65</v>
      </c>
    </row>
    <row r="15" spans="1:7" s="19" customFormat="1" ht="38.25" customHeight="1" thickBot="1" thickTop="1">
      <c r="A15" s="126" t="s">
        <v>23</v>
      </c>
      <c r="B15" s="132">
        <v>6</v>
      </c>
      <c r="C15" s="21"/>
      <c r="D15" s="57" t="s">
        <v>10</v>
      </c>
      <c r="E15" s="93">
        <v>58831.04</v>
      </c>
      <c r="F15" s="152">
        <v>32731.71</v>
      </c>
      <c r="G15" s="103">
        <f>E15/F15</f>
        <v>1.8</v>
      </c>
    </row>
    <row r="16" spans="1:7" s="19" customFormat="1" ht="36.75" thickBot="1" thickTop="1">
      <c r="A16" s="127"/>
      <c r="B16" s="133"/>
      <c r="C16" s="21">
        <v>4.2</v>
      </c>
      <c r="D16" s="14" t="s">
        <v>383</v>
      </c>
      <c r="E16" s="93">
        <v>53759.51</v>
      </c>
      <c r="F16" s="152"/>
      <c r="G16" s="103">
        <f>E16/F15</f>
        <v>1.64</v>
      </c>
    </row>
    <row r="17" spans="1:7" s="19" customFormat="1" ht="36.75" thickBot="1" thickTop="1">
      <c r="A17" s="127"/>
      <c r="B17" s="133"/>
      <c r="C17" s="21"/>
      <c r="D17" s="14" t="s">
        <v>384</v>
      </c>
      <c r="E17" s="93">
        <v>1307.81</v>
      </c>
      <c r="F17" s="152"/>
      <c r="G17" s="103">
        <f>E17/F15</f>
        <v>0.04</v>
      </c>
    </row>
    <row r="18" spans="1:7" s="19" customFormat="1" ht="36.75" thickBot="1" thickTop="1">
      <c r="A18" s="128"/>
      <c r="B18" s="134"/>
      <c r="C18" s="21"/>
      <c r="D18" s="14" t="s">
        <v>385</v>
      </c>
      <c r="E18" s="93">
        <v>154.98</v>
      </c>
      <c r="F18" s="153"/>
      <c r="G18" s="103">
        <f>E18/F15</f>
        <v>0</v>
      </c>
    </row>
    <row r="19" spans="1:7" s="19" customFormat="1" ht="34.5" customHeight="1" thickBot="1" thickTop="1">
      <c r="A19" s="31" t="s">
        <v>24</v>
      </c>
      <c r="B19" s="20">
        <v>7</v>
      </c>
      <c r="C19" s="21">
        <v>4.4</v>
      </c>
      <c r="D19" s="57" t="s">
        <v>26</v>
      </c>
      <c r="E19" s="98">
        <v>69720.52</v>
      </c>
      <c r="F19" s="15">
        <v>33182.67</v>
      </c>
      <c r="G19" s="103">
        <f>E19/F19</f>
        <v>2.1</v>
      </c>
    </row>
    <row r="20" spans="1:7" s="19" customFormat="1" ht="34.5" customHeight="1" thickBot="1" thickTop="1">
      <c r="A20" s="126" t="s">
        <v>28</v>
      </c>
      <c r="B20" s="132">
        <v>8</v>
      </c>
      <c r="C20" s="21"/>
      <c r="D20" s="57" t="s">
        <v>10</v>
      </c>
      <c r="E20" s="93">
        <v>78921.74</v>
      </c>
      <c r="F20" s="151">
        <v>36269.42</v>
      </c>
      <c r="G20" s="103">
        <f>E20/F20</f>
        <v>2.18</v>
      </c>
    </row>
    <row r="21" spans="1:7" s="19" customFormat="1" ht="40.5" customHeight="1" thickBot="1" thickTop="1">
      <c r="A21" s="127"/>
      <c r="B21" s="133"/>
      <c r="C21" s="21">
        <v>4.3</v>
      </c>
      <c r="D21" s="57" t="s">
        <v>388</v>
      </c>
      <c r="E21" s="93">
        <v>79829.35</v>
      </c>
      <c r="F21" s="152"/>
      <c r="G21" s="103">
        <f>E21/F20</f>
        <v>2.2</v>
      </c>
    </row>
    <row r="22" spans="1:7" s="19" customFormat="1" ht="40.5" customHeight="1" thickBot="1" thickTop="1">
      <c r="A22" s="128"/>
      <c r="B22" s="134"/>
      <c r="C22" s="21"/>
      <c r="D22" s="57" t="s">
        <v>389</v>
      </c>
      <c r="E22" s="93">
        <v>78014.13</v>
      </c>
      <c r="F22" s="153"/>
      <c r="G22" s="103">
        <f>E22/F20</f>
        <v>2.15</v>
      </c>
    </row>
    <row r="23" spans="1:7" s="19" customFormat="1" ht="28.5" customHeight="1" thickBot="1" thickTop="1">
      <c r="A23" s="31" t="s">
        <v>31</v>
      </c>
      <c r="B23" s="20">
        <v>9</v>
      </c>
      <c r="C23" s="21">
        <v>4.1</v>
      </c>
      <c r="D23" s="14" t="s">
        <v>32</v>
      </c>
      <c r="E23" s="115">
        <v>63537.61</v>
      </c>
      <c r="F23" s="13">
        <v>31604.69</v>
      </c>
      <c r="G23" s="103">
        <f aca="true" t="shared" si="0" ref="G23:G31">E23/F23</f>
        <v>2.01</v>
      </c>
    </row>
    <row r="24" spans="1:7" s="19" customFormat="1" ht="30.75" customHeight="1" thickBot="1" thickTop="1">
      <c r="A24" s="31" t="s">
        <v>35</v>
      </c>
      <c r="B24" s="20">
        <v>10</v>
      </c>
      <c r="C24" s="21">
        <v>4.3</v>
      </c>
      <c r="D24" s="57" t="s">
        <v>37</v>
      </c>
      <c r="E24" s="98">
        <v>58384.5</v>
      </c>
      <c r="F24" s="13">
        <v>29165.18</v>
      </c>
      <c r="G24" s="103">
        <f t="shared" si="0"/>
        <v>2</v>
      </c>
    </row>
    <row r="25" spans="1:7" s="19" customFormat="1" ht="30.75" customHeight="1" thickBot="1" thickTop="1">
      <c r="A25" s="31" t="s">
        <v>41</v>
      </c>
      <c r="B25" s="20">
        <v>11</v>
      </c>
      <c r="C25" s="21">
        <v>4.9</v>
      </c>
      <c r="D25" s="57" t="s">
        <v>42</v>
      </c>
      <c r="E25" s="93">
        <v>89262.52</v>
      </c>
      <c r="F25" s="13">
        <v>37442.23</v>
      </c>
      <c r="G25" s="103">
        <f t="shared" si="0"/>
        <v>2.38</v>
      </c>
    </row>
    <row r="26" spans="1:7" s="19" customFormat="1" ht="27.75" customHeight="1" thickBot="1" thickTop="1">
      <c r="A26" s="31" t="s">
        <v>44</v>
      </c>
      <c r="B26" s="20">
        <v>12</v>
      </c>
      <c r="C26" s="21">
        <v>4</v>
      </c>
      <c r="D26" s="57" t="s">
        <v>45</v>
      </c>
      <c r="E26" s="93">
        <v>73774.48</v>
      </c>
      <c r="F26" s="13">
        <v>32673.88</v>
      </c>
      <c r="G26" s="103">
        <f t="shared" si="0"/>
        <v>2.26</v>
      </c>
    </row>
    <row r="27" spans="1:7" s="19" customFormat="1" ht="18.75" thickBot="1" thickTop="1">
      <c r="A27" s="31" t="s">
        <v>46</v>
      </c>
      <c r="B27" s="20">
        <v>13</v>
      </c>
      <c r="C27" s="21">
        <v>4.2</v>
      </c>
      <c r="D27" s="57" t="s">
        <v>48</v>
      </c>
      <c r="E27" s="98">
        <v>57324.27</v>
      </c>
      <c r="F27" s="15">
        <v>30570.59</v>
      </c>
      <c r="G27" s="103">
        <f t="shared" si="0"/>
        <v>1.88</v>
      </c>
    </row>
    <row r="28" spans="1:7" s="19" customFormat="1" ht="30" customHeight="1" thickBot="1" thickTop="1">
      <c r="A28" s="31" t="s">
        <v>50</v>
      </c>
      <c r="B28" s="20">
        <v>14</v>
      </c>
      <c r="C28" s="21">
        <v>4.3</v>
      </c>
      <c r="D28" s="57" t="s">
        <v>51</v>
      </c>
      <c r="E28" s="93">
        <v>85968.38</v>
      </c>
      <c r="F28" s="13">
        <v>38903.81</v>
      </c>
      <c r="G28" s="103">
        <f t="shared" si="0"/>
        <v>2.21</v>
      </c>
    </row>
    <row r="29" spans="1:7" s="19" customFormat="1" ht="33" customHeight="1" thickBot="1" thickTop="1">
      <c r="A29" s="31" t="s">
        <v>53</v>
      </c>
      <c r="B29" s="20">
        <v>15</v>
      </c>
      <c r="C29" s="21">
        <v>4.5</v>
      </c>
      <c r="D29" s="57" t="s">
        <v>55</v>
      </c>
      <c r="E29" s="93">
        <v>77244.38</v>
      </c>
      <c r="F29" s="13">
        <v>34651.31</v>
      </c>
      <c r="G29" s="103">
        <f t="shared" si="0"/>
        <v>2.23</v>
      </c>
    </row>
    <row r="30" spans="1:7" s="19" customFormat="1" ht="30.75" customHeight="1" thickBot="1" thickTop="1">
      <c r="A30" s="31" t="s">
        <v>58</v>
      </c>
      <c r="B30" s="20">
        <v>16</v>
      </c>
      <c r="C30" s="21">
        <v>4.2</v>
      </c>
      <c r="D30" s="57" t="s">
        <v>60</v>
      </c>
      <c r="E30" s="93">
        <v>66562.26</v>
      </c>
      <c r="F30" s="13">
        <v>35656.02</v>
      </c>
      <c r="G30" s="103">
        <f t="shared" si="0"/>
        <v>1.87</v>
      </c>
    </row>
    <row r="31" spans="1:32" s="5" customFormat="1" ht="32.25" customHeight="1" thickBot="1" thickTop="1">
      <c r="A31" s="31" t="s">
        <v>63</v>
      </c>
      <c r="B31" s="20">
        <v>17</v>
      </c>
      <c r="C31" s="21">
        <v>4.3</v>
      </c>
      <c r="D31" s="57" t="s">
        <v>65</v>
      </c>
      <c r="E31" s="93">
        <v>73360.39</v>
      </c>
      <c r="F31" s="13">
        <v>32948.59</v>
      </c>
      <c r="G31" s="103">
        <f t="shared" si="0"/>
        <v>2.23</v>
      </c>
      <c r="AD31" s="23"/>
      <c r="AE31" s="23"/>
      <c r="AF31" s="23"/>
    </row>
    <row r="32" spans="1:32" s="5" customFormat="1" ht="20.25" customHeight="1" thickBot="1" thickTop="1">
      <c r="A32" s="124" t="s">
        <v>68</v>
      </c>
      <c r="B32" s="154">
        <v>18</v>
      </c>
      <c r="C32" s="139">
        <v>3.9</v>
      </c>
      <c r="D32" s="14" t="s">
        <v>10</v>
      </c>
      <c r="E32" s="98">
        <v>47529.21</v>
      </c>
      <c r="F32" s="151">
        <v>31866.89</v>
      </c>
      <c r="G32" s="103">
        <f>E32/F32</f>
        <v>1.49</v>
      </c>
      <c r="AD32" s="23"/>
      <c r="AE32" s="23"/>
      <c r="AF32" s="23"/>
    </row>
    <row r="33" spans="1:32" s="5" customFormat="1" ht="36.75" thickBot="1" thickTop="1">
      <c r="A33" s="124"/>
      <c r="B33" s="154"/>
      <c r="C33" s="139"/>
      <c r="D33" s="57" t="s">
        <v>409</v>
      </c>
      <c r="E33" s="98">
        <v>41537.54</v>
      </c>
      <c r="F33" s="152"/>
      <c r="G33" s="103">
        <f>E33/F32</f>
        <v>1.3</v>
      </c>
      <c r="AD33" s="23"/>
      <c r="AE33" s="23"/>
      <c r="AF33" s="23"/>
    </row>
    <row r="34" spans="1:32" s="5" customFormat="1" ht="54.75" thickBot="1" thickTop="1">
      <c r="A34" s="124"/>
      <c r="B34" s="154"/>
      <c r="C34" s="139"/>
      <c r="D34" s="57" t="s">
        <v>411</v>
      </c>
      <c r="E34" s="98">
        <v>48050.23</v>
      </c>
      <c r="F34" s="153"/>
      <c r="G34" s="103">
        <f>E34/F32</f>
        <v>1.51</v>
      </c>
      <c r="AD34" s="23"/>
      <c r="AE34" s="23"/>
      <c r="AF34" s="23"/>
    </row>
    <row r="35" spans="1:32" s="5" customFormat="1" ht="18.75" thickBot="1" thickTop="1">
      <c r="A35" s="31" t="s">
        <v>71</v>
      </c>
      <c r="B35" s="20">
        <v>19</v>
      </c>
      <c r="C35" s="21">
        <v>4.3</v>
      </c>
      <c r="D35" s="57" t="s">
        <v>73</v>
      </c>
      <c r="E35" s="98">
        <v>61738.24</v>
      </c>
      <c r="F35" s="15">
        <v>31244.31</v>
      </c>
      <c r="G35" s="103">
        <f aca="true" t="shared" si="1" ref="G35:G98">E35/F35</f>
        <v>1.98</v>
      </c>
      <c r="AD35" s="23"/>
      <c r="AE35" s="23"/>
      <c r="AF35" s="23"/>
    </row>
    <row r="36" spans="1:32" s="5" customFormat="1" ht="30.75" customHeight="1" thickBot="1" thickTop="1">
      <c r="A36" s="31" t="s">
        <v>75</v>
      </c>
      <c r="B36" s="20">
        <v>20</v>
      </c>
      <c r="C36" s="21">
        <v>4.8</v>
      </c>
      <c r="D36" s="57" t="s">
        <v>77</v>
      </c>
      <c r="E36" s="93">
        <v>78599.08</v>
      </c>
      <c r="F36" s="13">
        <v>31673.68</v>
      </c>
      <c r="G36" s="103">
        <f t="shared" si="1"/>
        <v>2.48</v>
      </c>
      <c r="AD36" s="23"/>
      <c r="AE36" s="23"/>
      <c r="AF36" s="23"/>
    </row>
    <row r="37" spans="1:32" s="5" customFormat="1" ht="30" customHeight="1" thickBot="1" thickTop="1">
      <c r="A37" s="31" t="s">
        <v>80</v>
      </c>
      <c r="B37" s="20">
        <v>21</v>
      </c>
      <c r="C37" s="21">
        <v>3.9</v>
      </c>
      <c r="D37" s="57" t="s">
        <v>81</v>
      </c>
      <c r="E37" s="93">
        <v>73162.73</v>
      </c>
      <c r="F37" s="13">
        <v>32633.94</v>
      </c>
      <c r="G37" s="103">
        <f t="shared" si="1"/>
        <v>2.24</v>
      </c>
      <c r="AD37" s="23"/>
      <c r="AE37" s="23"/>
      <c r="AF37" s="23"/>
    </row>
    <row r="38" spans="1:32" s="5" customFormat="1" ht="18.75" thickBot="1" thickTop="1">
      <c r="A38" s="31" t="s">
        <v>82</v>
      </c>
      <c r="B38" s="20">
        <v>22</v>
      </c>
      <c r="C38" s="24">
        <v>3.6</v>
      </c>
      <c r="D38" s="14" t="s">
        <v>225</v>
      </c>
      <c r="E38" s="98"/>
      <c r="F38" s="15">
        <v>36932.18</v>
      </c>
      <c r="G38" s="103">
        <f t="shared" si="1"/>
        <v>0</v>
      </c>
      <c r="AD38" s="23"/>
      <c r="AE38" s="23"/>
      <c r="AF38" s="23"/>
    </row>
    <row r="39" spans="1:32" s="5" customFormat="1" ht="29.25" customHeight="1" thickBot="1" thickTop="1">
      <c r="A39" s="31" t="s">
        <v>84</v>
      </c>
      <c r="B39" s="20">
        <v>23</v>
      </c>
      <c r="C39" s="21">
        <v>4.2</v>
      </c>
      <c r="D39" s="57" t="s">
        <v>86</v>
      </c>
      <c r="E39" s="93">
        <v>74952.81</v>
      </c>
      <c r="F39" s="13">
        <v>38050.72</v>
      </c>
      <c r="G39" s="103">
        <f t="shared" si="1"/>
        <v>1.97</v>
      </c>
      <c r="AD39" s="23"/>
      <c r="AE39" s="23"/>
      <c r="AF39" s="23"/>
    </row>
    <row r="40" spans="1:32" s="5" customFormat="1" ht="27" customHeight="1" thickBot="1" thickTop="1">
      <c r="A40" s="31" t="s">
        <v>89</v>
      </c>
      <c r="B40" s="20">
        <v>24</v>
      </c>
      <c r="C40" s="21">
        <v>4.1</v>
      </c>
      <c r="D40" s="57" t="s">
        <v>91</v>
      </c>
      <c r="E40" s="93">
        <v>55338.08</v>
      </c>
      <c r="F40" s="13">
        <v>32749.14</v>
      </c>
      <c r="G40" s="103">
        <f t="shared" si="1"/>
        <v>1.69</v>
      </c>
      <c r="AD40" s="23"/>
      <c r="AE40" s="23"/>
      <c r="AF40" s="23"/>
    </row>
    <row r="41" spans="1:32" s="5" customFormat="1" ht="33.75" customHeight="1" thickBot="1" thickTop="1">
      <c r="A41" s="31" t="s">
        <v>94</v>
      </c>
      <c r="B41" s="20">
        <v>25</v>
      </c>
      <c r="C41" s="21">
        <v>4.4</v>
      </c>
      <c r="D41" s="79" t="s">
        <v>327</v>
      </c>
      <c r="E41" s="98">
        <v>81052.99</v>
      </c>
      <c r="F41" s="13">
        <v>35215.22</v>
      </c>
      <c r="G41" s="103">
        <f t="shared" si="1"/>
        <v>2.3</v>
      </c>
      <c r="AD41" s="23"/>
      <c r="AE41" s="23"/>
      <c r="AF41" s="23"/>
    </row>
    <row r="42" spans="1:32" s="5" customFormat="1" ht="18.75" thickBot="1" thickTop="1">
      <c r="A42" s="31" t="s">
        <v>97</v>
      </c>
      <c r="B42" s="20">
        <v>26</v>
      </c>
      <c r="C42" s="21">
        <v>4.9</v>
      </c>
      <c r="D42" s="57" t="s">
        <v>98</v>
      </c>
      <c r="E42" s="93">
        <v>64981.22</v>
      </c>
      <c r="F42" s="13">
        <v>31837.54</v>
      </c>
      <c r="G42" s="103">
        <f t="shared" si="1"/>
        <v>2.04</v>
      </c>
      <c r="AD42" s="23"/>
      <c r="AE42" s="23"/>
      <c r="AF42" s="23"/>
    </row>
    <row r="43" spans="1:7" s="5" customFormat="1" ht="24.75" customHeight="1" thickBot="1" thickTop="1">
      <c r="A43" s="31" t="s">
        <v>102</v>
      </c>
      <c r="B43" s="20">
        <v>27</v>
      </c>
      <c r="C43" s="21">
        <v>4.5</v>
      </c>
      <c r="D43" s="57" t="s">
        <v>104</v>
      </c>
      <c r="E43" s="93">
        <v>71102.81</v>
      </c>
      <c r="F43" s="13">
        <v>31764.03</v>
      </c>
      <c r="G43" s="103">
        <f t="shared" si="1"/>
        <v>2.24</v>
      </c>
    </row>
    <row r="44" spans="1:7" s="5" customFormat="1" ht="18.75" thickBot="1" thickTop="1">
      <c r="A44" s="31" t="s">
        <v>107</v>
      </c>
      <c r="B44" s="20">
        <v>28</v>
      </c>
      <c r="C44" s="24">
        <v>3.7</v>
      </c>
      <c r="D44" s="14" t="s">
        <v>225</v>
      </c>
      <c r="E44" s="98"/>
      <c r="F44" s="15">
        <v>39096.24</v>
      </c>
      <c r="G44" s="103">
        <f t="shared" si="1"/>
        <v>0</v>
      </c>
    </row>
    <row r="45" spans="1:28" s="29" customFormat="1" ht="18" thickBot="1" thickTop="1">
      <c r="A45" s="25" t="s">
        <v>109</v>
      </c>
      <c r="B45" s="25"/>
      <c r="C45" s="27">
        <f>AVERAGE(C9:C44)</f>
        <v>4.3</v>
      </c>
      <c r="D45" s="27"/>
      <c r="E45" s="27">
        <f>AVERAGE(E9:E44)</f>
        <v>63718.7</v>
      </c>
      <c r="F45" s="27">
        <f>AVERAGE(F9:F44)</f>
        <v>34024.9</v>
      </c>
      <c r="G45" s="27">
        <f>AVERAGE(G7:G44)</f>
        <v>1.7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7" s="5" customFormat="1" ht="37.5" customHeight="1" thickBot="1" thickTop="1">
      <c r="A46" s="31" t="s">
        <v>110</v>
      </c>
      <c r="B46" s="31">
        <v>29</v>
      </c>
      <c r="C46" s="21">
        <v>3.1</v>
      </c>
      <c r="D46" s="57" t="s">
        <v>332</v>
      </c>
      <c r="E46" s="98">
        <v>53412.08</v>
      </c>
      <c r="F46" s="15">
        <v>37215.3</v>
      </c>
      <c r="G46" s="103">
        <f t="shared" si="1"/>
        <v>1.44</v>
      </c>
    </row>
    <row r="47" spans="1:7" s="5" customFormat="1" ht="18.75" thickBot="1" thickTop="1">
      <c r="A47" s="31" t="s">
        <v>112</v>
      </c>
      <c r="B47" s="20">
        <v>30</v>
      </c>
      <c r="C47" s="21">
        <v>4.5</v>
      </c>
      <c r="D47" s="57" t="s">
        <v>329</v>
      </c>
      <c r="E47" s="98">
        <v>54174.3</v>
      </c>
      <c r="F47" s="13">
        <v>32710.9</v>
      </c>
      <c r="G47" s="103">
        <f t="shared" si="1"/>
        <v>1.66</v>
      </c>
    </row>
    <row r="48" spans="1:28" s="30" customFormat="1" ht="25.5" customHeight="1" thickBot="1" thickTop="1">
      <c r="A48" s="31" t="s">
        <v>114</v>
      </c>
      <c r="B48" s="31">
        <v>31</v>
      </c>
      <c r="C48" s="21">
        <v>5</v>
      </c>
      <c r="D48" s="14" t="s">
        <v>230</v>
      </c>
      <c r="E48" s="93">
        <v>77662.55</v>
      </c>
      <c r="F48" s="15">
        <v>34485.22</v>
      </c>
      <c r="G48" s="103">
        <f t="shared" si="1"/>
        <v>2.25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7" s="5" customFormat="1" ht="18.75" thickBot="1" thickTop="1">
      <c r="A49" s="31" t="s">
        <v>115</v>
      </c>
      <c r="B49" s="31">
        <v>32</v>
      </c>
      <c r="C49" s="21">
        <v>3.7</v>
      </c>
      <c r="D49" s="73" t="s">
        <v>330</v>
      </c>
      <c r="E49" s="98">
        <v>49795.98</v>
      </c>
      <c r="F49" s="13">
        <v>33270.64</v>
      </c>
      <c r="G49" s="103">
        <f t="shared" si="1"/>
        <v>1.5</v>
      </c>
    </row>
    <row r="50" spans="1:7" s="5" customFormat="1" ht="18.75" thickBot="1" thickTop="1">
      <c r="A50" s="31" t="s">
        <v>118</v>
      </c>
      <c r="B50" s="20">
        <v>33</v>
      </c>
      <c r="C50" s="21">
        <v>3.5</v>
      </c>
      <c r="D50" s="57" t="s">
        <v>231</v>
      </c>
      <c r="E50" s="98">
        <v>51671.95</v>
      </c>
      <c r="F50" s="15">
        <v>34501.29</v>
      </c>
      <c r="G50" s="103">
        <f t="shared" si="1"/>
        <v>1.5</v>
      </c>
    </row>
    <row r="51" spans="1:7" s="32" customFormat="1" ht="18.75" thickBot="1" thickTop="1">
      <c r="A51" s="124" t="s">
        <v>120</v>
      </c>
      <c r="B51" s="124">
        <v>34</v>
      </c>
      <c r="C51" s="139">
        <v>3.2</v>
      </c>
      <c r="D51" s="14" t="s">
        <v>10</v>
      </c>
      <c r="E51" s="98">
        <f>E52</f>
        <v>49792.65</v>
      </c>
      <c r="F51" s="151">
        <v>31716.57</v>
      </c>
      <c r="G51" s="103">
        <f>E51/F51</f>
        <v>1.57</v>
      </c>
    </row>
    <row r="52" spans="1:7" s="32" customFormat="1" ht="36.75" thickBot="1" thickTop="1">
      <c r="A52" s="124"/>
      <c r="B52" s="124"/>
      <c r="C52" s="139"/>
      <c r="D52" s="57" t="s">
        <v>331</v>
      </c>
      <c r="E52" s="98">
        <v>49792.65</v>
      </c>
      <c r="F52" s="152"/>
      <c r="G52" s="103">
        <f>E52/F51</f>
        <v>1.57</v>
      </c>
    </row>
    <row r="53" spans="1:7" s="5" customFormat="1" ht="27.75" customHeight="1" thickBot="1" thickTop="1">
      <c r="A53" s="74" t="s">
        <v>123</v>
      </c>
      <c r="B53" s="20">
        <v>35</v>
      </c>
      <c r="C53" s="21">
        <v>2.8</v>
      </c>
      <c r="D53" s="57" t="s">
        <v>125</v>
      </c>
      <c r="E53" s="98">
        <v>53810.49</v>
      </c>
      <c r="F53" s="15">
        <v>30815.16</v>
      </c>
      <c r="G53" s="103">
        <f t="shared" si="1"/>
        <v>1.75</v>
      </c>
    </row>
    <row r="54" spans="1:28" s="36" customFormat="1" ht="38.25" customHeight="1" thickBot="1" thickTop="1">
      <c r="A54" s="33" t="s">
        <v>127</v>
      </c>
      <c r="B54" s="34"/>
      <c r="C54" s="35">
        <f>AVERAGE(C46:C53)</f>
        <v>3.69</v>
      </c>
      <c r="D54" s="35"/>
      <c r="E54" s="35">
        <f>AVERAGE(E46:E53)</f>
        <v>55014.08</v>
      </c>
      <c r="F54" s="35">
        <f>AVERAGE(F46:F53)</f>
        <v>33530.73</v>
      </c>
      <c r="G54" s="35">
        <f>AVERAGE(G46:G53)</f>
        <v>1.66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32" s="5" customFormat="1" ht="20.25" customHeight="1" thickBot="1" thickTop="1">
      <c r="A55" s="124" t="s">
        <v>128</v>
      </c>
      <c r="B55" s="154">
        <v>18</v>
      </c>
      <c r="C55" s="139">
        <v>3.9</v>
      </c>
      <c r="D55" s="14" t="s">
        <v>10</v>
      </c>
      <c r="E55" s="98">
        <v>55260.48</v>
      </c>
      <c r="F55" s="151">
        <v>27753.97</v>
      </c>
      <c r="G55" s="103">
        <f t="shared" si="1"/>
        <v>1.99</v>
      </c>
      <c r="AD55" s="23"/>
      <c r="AE55" s="23"/>
      <c r="AF55" s="23"/>
    </row>
    <row r="56" spans="1:32" s="5" customFormat="1" ht="36.75" thickBot="1" thickTop="1">
      <c r="A56" s="124"/>
      <c r="B56" s="154"/>
      <c r="C56" s="139"/>
      <c r="D56" s="57" t="s">
        <v>333</v>
      </c>
      <c r="E56" s="98">
        <v>56199.5</v>
      </c>
      <c r="F56" s="152"/>
      <c r="G56" s="103">
        <f>E56/F55</f>
        <v>2.02</v>
      </c>
      <c r="AD56" s="23"/>
      <c r="AE56" s="23"/>
      <c r="AF56" s="23"/>
    </row>
    <row r="57" spans="1:32" s="5" customFormat="1" ht="36.75" thickBot="1" thickTop="1">
      <c r="A57" s="124"/>
      <c r="B57" s="154"/>
      <c r="C57" s="139"/>
      <c r="D57" s="57" t="s">
        <v>334</v>
      </c>
      <c r="E57" s="98">
        <v>52791.21</v>
      </c>
      <c r="F57" s="153"/>
      <c r="G57" s="103">
        <f>E57/F55</f>
        <v>1.9</v>
      </c>
      <c r="AD57" s="23"/>
      <c r="AE57" s="23"/>
      <c r="AF57" s="23"/>
    </row>
    <row r="58" spans="1:7" s="5" customFormat="1" ht="27" customHeight="1" thickBot="1" thickTop="1">
      <c r="A58" s="31" t="s">
        <v>130</v>
      </c>
      <c r="B58" s="20">
        <v>37</v>
      </c>
      <c r="C58" s="21">
        <v>4</v>
      </c>
      <c r="D58" s="57" t="s">
        <v>132</v>
      </c>
      <c r="E58" s="98">
        <v>43975.47</v>
      </c>
      <c r="F58" s="15">
        <v>28679.34</v>
      </c>
      <c r="G58" s="103">
        <f t="shared" si="1"/>
        <v>1.53</v>
      </c>
    </row>
    <row r="59" spans="1:7" s="5" customFormat="1" ht="18.75" thickBot="1" thickTop="1">
      <c r="A59" s="31" t="s">
        <v>134</v>
      </c>
      <c r="B59" s="20">
        <v>38</v>
      </c>
      <c r="C59" s="21">
        <v>3.9</v>
      </c>
      <c r="D59" s="57" t="s">
        <v>136</v>
      </c>
      <c r="E59" s="98">
        <v>52615.79</v>
      </c>
      <c r="F59" s="15">
        <v>28220.28</v>
      </c>
      <c r="G59" s="103">
        <f t="shared" si="1"/>
        <v>1.86</v>
      </c>
    </row>
    <row r="60" spans="1:7" s="5" customFormat="1" ht="18.75" thickBot="1" thickTop="1">
      <c r="A60" s="31" t="s">
        <v>137</v>
      </c>
      <c r="B60" s="20">
        <v>39</v>
      </c>
      <c r="C60" s="21">
        <v>4.3</v>
      </c>
      <c r="D60" s="57" t="s">
        <v>233</v>
      </c>
      <c r="E60" s="98">
        <v>70472.93</v>
      </c>
      <c r="F60" s="15">
        <v>31083.25</v>
      </c>
      <c r="G60" s="103">
        <f t="shared" si="1"/>
        <v>2.27</v>
      </c>
    </row>
    <row r="61" spans="1:7" s="5" customFormat="1" ht="18.75" thickBot="1" thickTop="1">
      <c r="A61" s="31" t="s">
        <v>139</v>
      </c>
      <c r="B61" s="20">
        <v>40</v>
      </c>
      <c r="C61" s="21">
        <v>4.3</v>
      </c>
      <c r="D61" s="57" t="s">
        <v>141</v>
      </c>
      <c r="E61" s="98">
        <v>49474.14</v>
      </c>
      <c r="F61" s="15">
        <v>27623.37</v>
      </c>
      <c r="G61" s="103">
        <f t="shared" si="1"/>
        <v>1.79</v>
      </c>
    </row>
    <row r="62" spans="1:7" s="5" customFormat="1" ht="18.75" thickBot="1" thickTop="1">
      <c r="A62" s="31" t="s">
        <v>143</v>
      </c>
      <c r="B62" s="20">
        <v>41</v>
      </c>
      <c r="C62" s="21">
        <v>4</v>
      </c>
      <c r="D62" s="57" t="s">
        <v>145</v>
      </c>
      <c r="E62" s="98">
        <v>46503.63</v>
      </c>
      <c r="F62" s="15">
        <v>28487.78</v>
      </c>
      <c r="G62" s="103">
        <f t="shared" si="1"/>
        <v>1.63</v>
      </c>
    </row>
    <row r="63" spans="1:32" s="5" customFormat="1" ht="31.5" customHeight="1" thickBot="1" thickTop="1">
      <c r="A63" s="31" t="s">
        <v>147</v>
      </c>
      <c r="B63" s="31">
        <v>42</v>
      </c>
      <c r="C63" s="21">
        <v>4.4</v>
      </c>
      <c r="D63" s="57" t="s">
        <v>149</v>
      </c>
      <c r="E63" s="93">
        <v>61121</v>
      </c>
      <c r="F63" s="15">
        <v>28802.58</v>
      </c>
      <c r="G63" s="103">
        <f t="shared" si="1"/>
        <v>2.12</v>
      </c>
      <c r="AD63" s="23"/>
      <c r="AE63" s="23"/>
      <c r="AF63" s="23"/>
    </row>
    <row r="64" spans="1:7" ht="36.75" thickBot="1" thickTop="1">
      <c r="A64" s="31" t="s">
        <v>151</v>
      </c>
      <c r="B64" s="20">
        <v>43</v>
      </c>
      <c r="C64" s="21">
        <v>4.2</v>
      </c>
      <c r="D64" s="57" t="s">
        <v>153</v>
      </c>
      <c r="E64" s="98">
        <v>64612.01</v>
      </c>
      <c r="F64" s="15">
        <v>27916.23</v>
      </c>
      <c r="G64" s="103">
        <f t="shared" si="1"/>
        <v>2.31</v>
      </c>
    </row>
    <row r="65" spans="1:7" ht="18.75" thickBot="1" thickTop="1">
      <c r="A65" s="126" t="s">
        <v>155</v>
      </c>
      <c r="B65" s="132">
        <v>44</v>
      </c>
      <c r="C65" s="140">
        <v>4.1</v>
      </c>
      <c r="D65" s="14" t="s">
        <v>10</v>
      </c>
      <c r="E65" s="98">
        <v>44536.31</v>
      </c>
      <c r="F65" s="151">
        <v>26965.73</v>
      </c>
      <c r="G65" s="103">
        <f t="shared" si="1"/>
        <v>1.65</v>
      </c>
    </row>
    <row r="66" spans="1:7" ht="36.75" thickBot="1" thickTop="1">
      <c r="A66" s="127"/>
      <c r="B66" s="133"/>
      <c r="C66" s="141"/>
      <c r="D66" s="57" t="s">
        <v>344</v>
      </c>
      <c r="E66" s="98">
        <v>43960.46</v>
      </c>
      <c r="F66" s="152"/>
      <c r="G66" s="103">
        <f>E66/F65</f>
        <v>1.63</v>
      </c>
    </row>
    <row r="67" spans="1:7" ht="36.75" thickBot="1" thickTop="1">
      <c r="A67" s="128"/>
      <c r="B67" s="134"/>
      <c r="C67" s="142"/>
      <c r="D67" s="57" t="s">
        <v>345</v>
      </c>
      <c r="E67" s="98">
        <v>48759.22</v>
      </c>
      <c r="F67" s="153"/>
      <c r="G67" s="103">
        <f>E67/F65</f>
        <v>1.81</v>
      </c>
    </row>
    <row r="68" spans="1:29" ht="36.75" thickBot="1" thickTop="1">
      <c r="A68" s="31" t="s">
        <v>157</v>
      </c>
      <c r="B68" s="20">
        <v>45</v>
      </c>
      <c r="C68" s="21">
        <v>4.2</v>
      </c>
      <c r="D68" s="57" t="s">
        <v>159</v>
      </c>
      <c r="E68" s="98">
        <v>48861.32</v>
      </c>
      <c r="F68" s="15">
        <v>27742.45</v>
      </c>
      <c r="G68" s="103">
        <f t="shared" si="1"/>
        <v>1.76</v>
      </c>
      <c r="AC68" s="23"/>
    </row>
    <row r="69" spans="1:29" ht="39" customHeight="1" thickBot="1" thickTop="1">
      <c r="A69" s="126" t="s">
        <v>161</v>
      </c>
      <c r="B69" s="132">
        <v>46</v>
      </c>
      <c r="C69" s="140">
        <v>4.6</v>
      </c>
      <c r="D69" s="14" t="s">
        <v>10</v>
      </c>
      <c r="E69" s="98">
        <v>61091.55</v>
      </c>
      <c r="F69" s="155">
        <v>26783.97</v>
      </c>
      <c r="G69" s="103">
        <f t="shared" si="1"/>
        <v>2.28</v>
      </c>
      <c r="AC69" s="23"/>
    </row>
    <row r="70" spans="1:7" ht="36.75" thickBot="1" thickTop="1">
      <c r="A70" s="127"/>
      <c r="B70" s="133"/>
      <c r="C70" s="141"/>
      <c r="D70" s="57" t="s">
        <v>346</v>
      </c>
      <c r="E70" s="98">
        <v>67987.28</v>
      </c>
      <c r="F70" s="156"/>
      <c r="G70" s="103">
        <f>E70/F69</f>
        <v>2.54</v>
      </c>
    </row>
    <row r="71" spans="1:7" ht="36.75" thickBot="1" thickTop="1">
      <c r="A71" s="127"/>
      <c r="B71" s="133"/>
      <c r="C71" s="141"/>
      <c r="D71" s="57" t="s">
        <v>348</v>
      </c>
      <c r="E71" s="93">
        <v>76334.97</v>
      </c>
      <c r="F71" s="156"/>
      <c r="G71" s="103">
        <f>E71/F69</f>
        <v>2.85</v>
      </c>
    </row>
    <row r="72" spans="1:7" ht="36.75" thickBot="1" thickTop="1">
      <c r="A72" s="128"/>
      <c r="B72" s="134"/>
      <c r="C72" s="142"/>
      <c r="D72" s="57" t="s">
        <v>347</v>
      </c>
      <c r="E72" s="93">
        <v>40767.12</v>
      </c>
      <c r="F72" s="157"/>
      <c r="G72" s="103">
        <f>E72/F69</f>
        <v>1.52</v>
      </c>
    </row>
    <row r="73" spans="1:7" ht="36.75" thickBot="1" thickTop="1">
      <c r="A73" s="31" t="s">
        <v>164</v>
      </c>
      <c r="B73" s="20">
        <v>47</v>
      </c>
      <c r="C73" s="21">
        <v>4.4</v>
      </c>
      <c r="D73" s="57" t="s">
        <v>166</v>
      </c>
      <c r="E73" s="93">
        <v>57719.42</v>
      </c>
      <c r="F73" s="15">
        <v>29008.66</v>
      </c>
      <c r="G73" s="103">
        <f t="shared" si="1"/>
        <v>1.99</v>
      </c>
    </row>
    <row r="74" spans="1:7" ht="36.75" thickBot="1" thickTop="1">
      <c r="A74" s="55" t="s">
        <v>167</v>
      </c>
      <c r="B74" s="12">
        <v>48</v>
      </c>
      <c r="C74" s="53">
        <v>3.4</v>
      </c>
      <c r="D74" s="57" t="s">
        <v>350</v>
      </c>
      <c r="E74" s="98">
        <v>45691.62</v>
      </c>
      <c r="F74" s="15">
        <v>28417.61</v>
      </c>
      <c r="G74" s="103">
        <f t="shared" si="1"/>
        <v>1.61</v>
      </c>
    </row>
    <row r="75" spans="1:7" ht="18.75" thickBot="1" thickTop="1">
      <c r="A75" s="126" t="s">
        <v>169</v>
      </c>
      <c r="B75" s="132">
        <v>49</v>
      </c>
      <c r="C75" s="140">
        <v>3.9</v>
      </c>
      <c r="D75" s="57" t="s">
        <v>10</v>
      </c>
      <c r="E75" s="98">
        <v>44524.87</v>
      </c>
      <c r="F75" s="151">
        <v>27589.29</v>
      </c>
      <c r="G75" s="103">
        <f t="shared" si="1"/>
        <v>1.61</v>
      </c>
    </row>
    <row r="76" spans="1:7" ht="42" customHeight="1" thickBot="1" thickTop="1">
      <c r="A76" s="127"/>
      <c r="B76" s="133"/>
      <c r="C76" s="141"/>
      <c r="D76" s="57" t="s">
        <v>369</v>
      </c>
      <c r="E76" s="98">
        <v>54222.83</v>
      </c>
      <c r="F76" s="152"/>
      <c r="G76" s="103">
        <f>E76/F75</f>
        <v>1.97</v>
      </c>
    </row>
    <row r="77" spans="1:7" ht="54.75" thickBot="1" thickTop="1">
      <c r="A77" s="127"/>
      <c r="B77" s="133"/>
      <c r="C77" s="141"/>
      <c r="D77" s="57" t="s">
        <v>371</v>
      </c>
      <c r="E77" s="98">
        <v>44524.87</v>
      </c>
      <c r="F77" s="152"/>
      <c r="G77" s="103">
        <f>E77/F75</f>
        <v>1.61</v>
      </c>
    </row>
    <row r="78" spans="1:7" ht="54.75" thickBot="1" thickTop="1">
      <c r="A78" s="128"/>
      <c r="B78" s="134"/>
      <c r="C78" s="142"/>
      <c r="D78" s="57" t="s">
        <v>370</v>
      </c>
      <c r="E78" s="98">
        <v>22492.57</v>
      </c>
      <c r="F78" s="153"/>
      <c r="G78" s="103">
        <f>E78/F75</f>
        <v>0.82</v>
      </c>
    </row>
    <row r="79" spans="1:7" ht="32.25" customHeight="1" thickBot="1" thickTop="1">
      <c r="A79" s="31" t="s">
        <v>171</v>
      </c>
      <c r="B79" s="20">
        <v>50</v>
      </c>
      <c r="C79" s="21">
        <v>4.3</v>
      </c>
      <c r="D79" s="57" t="s">
        <v>351</v>
      </c>
      <c r="E79" s="98">
        <v>60004.57</v>
      </c>
      <c r="F79" s="13">
        <v>27424.49</v>
      </c>
      <c r="G79" s="103">
        <f t="shared" si="1"/>
        <v>2.19</v>
      </c>
    </row>
    <row r="80" spans="1:7" ht="39.75" customHeight="1" thickBot="1" thickTop="1">
      <c r="A80" s="31" t="s">
        <v>174</v>
      </c>
      <c r="B80" s="20">
        <v>51</v>
      </c>
      <c r="C80" s="21">
        <v>4.2</v>
      </c>
      <c r="D80" s="57" t="s">
        <v>354</v>
      </c>
      <c r="E80" s="98">
        <v>54864.16</v>
      </c>
      <c r="F80" s="13">
        <v>28946.51</v>
      </c>
      <c r="G80" s="103">
        <f t="shared" si="1"/>
        <v>1.9</v>
      </c>
    </row>
    <row r="81" spans="1:7" ht="39" customHeight="1" thickBot="1" thickTop="1">
      <c r="A81" s="31" t="s">
        <v>175</v>
      </c>
      <c r="B81" s="20">
        <v>52</v>
      </c>
      <c r="C81" s="21">
        <v>4.1</v>
      </c>
      <c r="D81" s="57" t="s">
        <v>177</v>
      </c>
      <c r="E81" s="93">
        <v>50133.97</v>
      </c>
      <c r="F81" s="15">
        <v>27221.48</v>
      </c>
      <c r="G81" s="103">
        <f t="shared" si="1"/>
        <v>1.84</v>
      </c>
    </row>
    <row r="82" spans="1:7" ht="39" customHeight="1" thickBot="1" thickTop="1">
      <c r="A82" s="126" t="s">
        <v>220</v>
      </c>
      <c r="B82" s="132">
        <v>53</v>
      </c>
      <c r="C82" s="135">
        <v>3.5</v>
      </c>
      <c r="D82" s="14" t="s">
        <v>10</v>
      </c>
      <c r="E82" s="93">
        <v>49382.87</v>
      </c>
      <c r="F82" s="151">
        <v>29495.7</v>
      </c>
      <c r="G82" s="103">
        <f t="shared" si="1"/>
        <v>1.67</v>
      </c>
    </row>
    <row r="83" spans="1:53" ht="36.75" thickBot="1" thickTop="1">
      <c r="A83" s="127"/>
      <c r="B83" s="133"/>
      <c r="C83" s="136"/>
      <c r="D83" s="71" t="s">
        <v>356</v>
      </c>
      <c r="E83" s="98">
        <v>49521.17</v>
      </c>
      <c r="F83" s="152"/>
      <c r="G83" s="103">
        <f>E83/F82</f>
        <v>1.68</v>
      </c>
      <c r="H83" s="1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36.75" thickBot="1" thickTop="1">
      <c r="A84" s="128"/>
      <c r="B84" s="134"/>
      <c r="C84" s="137"/>
      <c r="D84" s="71" t="s">
        <v>357</v>
      </c>
      <c r="E84" s="93">
        <v>48707.59</v>
      </c>
      <c r="F84" s="153"/>
      <c r="G84" s="103">
        <f>E84/F82</f>
        <v>1.65</v>
      </c>
      <c r="H84" s="10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7" ht="27" customHeight="1" thickBot="1" thickTop="1">
      <c r="A85" s="31" t="s">
        <v>179</v>
      </c>
      <c r="B85" s="20">
        <v>54</v>
      </c>
      <c r="C85" s="21">
        <v>4</v>
      </c>
      <c r="D85" s="57" t="s">
        <v>180</v>
      </c>
      <c r="E85" s="93">
        <v>55383.66</v>
      </c>
      <c r="F85" s="15">
        <v>28845.91</v>
      </c>
      <c r="G85" s="103">
        <f t="shared" si="1"/>
        <v>1.92</v>
      </c>
    </row>
    <row r="86" spans="1:7" ht="28.5" customHeight="1" thickBot="1" thickTop="1">
      <c r="A86" s="31" t="s">
        <v>182</v>
      </c>
      <c r="B86" s="20">
        <v>55</v>
      </c>
      <c r="C86" s="21">
        <v>4.3</v>
      </c>
      <c r="D86" s="57" t="s">
        <v>184</v>
      </c>
      <c r="E86" s="98">
        <v>52596.49</v>
      </c>
      <c r="F86" s="15">
        <v>26053.37</v>
      </c>
      <c r="G86" s="103">
        <f t="shared" si="1"/>
        <v>2.02</v>
      </c>
    </row>
    <row r="87" spans="1:7" ht="35.25" customHeight="1" thickBot="1" thickTop="1">
      <c r="A87" s="31" t="s">
        <v>185</v>
      </c>
      <c r="B87" s="20">
        <v>56</v>
      </c>
      <c r="C87" s="21">
        <v>4.3</v>
      </c>
      <c r="D87" s="57" t="s">
        <v>187</v>
      </c>
      <c r="E87" s="98">
        <v>56562.61</v>
      </c>
      <c r="F87" s="15">
        <v>28041.44</v>
      </c>
      <c r="G87" s="103">
        <f t="shared" si="1"/>
        <v>2.02</v>
      </c>
    </row>
    <row r="88" spans="1:28" s="38" customFormat="1" ht="30" customHeight="1" thickBot="1" thickTop="1">
      <c r="A88" s="124" t="s">
        <v>189</v>
      </c>
      <c r="B88" s="138">
        <v>57</v>
      </c>
      <c r="C88" s="139">
        <v>3.7</v>
      </c>
      <c r="D88" s="14" t="s">
        <v>10</v>
      </c>
      <c r="E88" s="98">
        <v>54333.72</v>
      </c>
      <c r="F88" s="151">
        <v>27675.48</v>
      </c>
      <c r="G88" s="103">
        <f t="shared" si="1"/>
        <v>1.96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s="38" customFormat="1" ht="36.75" thickBot="1" thickTop="1">
      <c r="A89" s="124"/>
      <c r="B89" s="138"/>
      <c r="C89" s="139"/>
      <c r="D89" s="14" t="s">
        <v>363</v>
      </c>
      <c r="E89" s="98">
        <v>0</v>
      </c>
      <c r="F89" s="152"/>
      <c r="G89" s="103">
        <f>E89/F88</f>
        <v>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s="38" customFormat="1" ht="27.75" customHeight="1" thickBot="1" thickTop="1">
      <c r="A90" s="124"/>
      <c r="B90" s="138"/>
      <c r="C90" s="139"/>
      <c r="D90" s="57" t="s">
        <v>364</v>
      </c>
      <c r="E90" s="98">
        <v>55150.39</v>
      </c>
      <c r="F90" s="153"/>
      <c r="G90" s="103">
        <f>E90/F88</f>
        <v>1.99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7" s="5" customFormat="1" ht="36.75" thickBot="1" thickTop="1">
      <c r="A91" s="31" t="s">
        <v>191</v>
      </c>
      <c r="B91" s="20">
        <v>58</v>
      </c>
      <c r="C91" s="21">
        <v>4.3</v>
      </c>
      <c r="D91" s="57" t="s">
        <v>193</v>
      </c>
      <c r="E91" s="98">
        <v>55615.49</v>
      </c>
      <c r="F91" s="15">
        <v>26476.79</v>
      </c>
      <c r="G91" s="103">
        <f t="shared" si="1"/>
        <v>2.1</v>
      </c>
    </row>
    <row r="92" spans="1:7" s="5" customFormat="1" ht="18.75" thickBot="1" thickTop="1">
      <c r="A92" s="31" t="s">
        <v>195</v>
      </c>
      <c r="B92" s="20">
        <v>59</v>
      </c>
      <c r="C92" s="21">
        <v>4.3</v>
      </c>
      <c r="D92" s="14" t="s">
        <v>226</v>
      </c>
      <c r="E92" s="98">
        <v>58613.4</v>
      </c>
      <c r="F92" s="15">
        <v>28344.21</v>
      </c>
      <c r="G92" s="103">
        <f t="shared" si="1"/>
        <v>2.07</v>
      </c>
    </row>
    <row r="93" spans="1:7" s="5" customFormat="1" ht="18.75" thickBot="1" thickTop="1">
      <c r="A93" s="31" t="s">
        <v>197</v>
      </c>
      <c r="B93" s="20">
        <v>60</v>
      </c>
      <c r="C93" s="21">
        <v>4.3</v>
      </c>
      <c r="D93" s="57" t="s">
        <v>199</v>
      </c>
      <c r="E93" s="98">
        <v>50928.54</v>
      </c>
      <c r="F93" s="15">
        <v>27582.52</v>
      </c>
      <c r="G93" s="103">
        <f t="shared" si="1"/>
        <v>1.85</v>
      </c>
    </row>
    <row r="94" spans="1:28" s="39" customFormat="1" ht="18.75" thickBot="1" thickTop="1">
      <c r="A94" s="31" t="s">
        <v>201</v>
      </c>
      <c r="B94" s="31">
        <v>61</v>
      </c>
      <c r="C94" s="21">
        <v>3.9</v>
      </c>
      <c r="D94" s="73" t="s">
        <v>202</v>
      </c>
      <c r="E94" s="98">
        <v>56978.72</v>
      </c>
      <c r="F94" s="15">
        <v>27240.06</v>
      </c>
      <c r="G94" s="103">
        <f t="shared" si="1"/>
        <v>2.09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s="39" customFormat="1" ht="18.75" thickBot="1" thickTop="1">
      <c r="A95" s="126" t="s">
        <v>203</v>
      </c>
      <c r="B95" s="126">
        <v>62</v>
      </c>
      <c r="C95" s="129">
        <v>4.5</v>
      </c>
      <c r="D95" s="73" t="s">
        <v>256</v>
      </c>
      <c r="E95" s="93">
        <v>61523.95</v>
      </c>
      <c r="F95" s="151">
        <v>27869.7</v>
      </c>
      <c r="G95" s="103">
        <f t="shared" si="1"/>
        <v>2.21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s="38" customFormat="1" ht="38.25" customHeight="1" thickBot="1" thickTop="1">
      <c r="A96" s="127"/>
      <c r="B96" s="127"/>
      <c r="C96" s="130"/>
      <c r="D96" s="57" t="s">
        <v>429</v>
      </c>
      <c r="E96" s="93">
        <v>61375.21</v>
      </c>
      <c r="F96" s="152"/>
      <c r="G96" s="103">
        <f>E96/F95</f>
        <v>2.2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s="38" customFormat="1" ht="38.25" customHeight="1" thickBot="1" thickTop="1">
      <c r="A97" s="128"/>
      <c r="B97" s="128"/>
      <c r="C97" s="131"/>
      <c r="D97" s="57" t="s">
        <v>430</v>
      </c>
      <c r="E97" s="93">
        <v>61747.06</v>
      </c>
      <c r="F97" s="153"/>
      <c r="G97" s="103">
        <f>E97/F95</f>
        <v>2.22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7" s="5" customFormat="1" ht="40.5" customHeight="1" thickBot="1" thickTop="1">
      <c r="A98" s="31" t="s">
        <v>204</v>
      </c>
      <c r="B98" s="31">
        <v>63</v>
      </c>
      <c r="C98" s="21">
        <v>4</v>
      </c>
      <c r="D98" s="57" t="s">
        <v>206</v>
      </c>
      <c r="E98" s="98">
        <v>45260.68</v>
      </c>
      <c r="F98" s="15">
        <v>29292.78</v>
      </c>
      <c r="G98" s="103">
        <f t="shared" si="1"/>
        <v>1.55</v>
      </c>
    </row>
    <row r="99" spans="1:7" s="5" customFormat="1" ht="30" customHeight="1" thickBot="1" thickTop="1">
      <c r="A99" s="31" t="s">
        <v>208</v>
      </c>
      <c r="B99" s="20">
        <v>64</v>
      </c>
      <c r="C99" s="21">
        <v>3.9</v>
      </c>
      <c r="D99" s="14" t="s">
        <v>232</v>
      </c>
      <c r="E99" s="98">
        <v>47872.14</v>
      </c>
      <c r="F99" s="15">
        <v>30875.77</v>
      </c>
      <c r="G99" s="103">
        <f>E99/F99</f>
        <v>1.55</v>
      </c>
    </row>
    <row r="100" spans="1:7" s="41" customFormat="1" ht="18.75" thickBot="1" thickTop="1">
      <c r="A100" s="14" t="s">
        <v>209</v>
      </c>
      <c r="B100" s="40">
        <v>65</v>
      </c>
      <c r="C100" s="21">
        <v>3.3</v>
      </c>
      <c r="D100" s="57" t="s">
        <v>211</v>
      </c>
      <c r="E100" s="116">
        <v>59279.01</v>
      </c>
      <c r="F100" s="15">
        <v>30227.32</v>
      </c>
      <c r="G100" s="103">
        <f>E100/F100</f>
        <v>1.96</v>
      </c>
    </row>
    <row r="101" spans="1:7" s="5" customFormat="1" ht="18.75" thickBot="1" thickTop="1">
      <c r="A101" s="31" t="s">
        <v>212</v>
      </c>
      <c r="B101" s="20">
        <v>66</v>
      </c>
      <c r="C101" s="21">
        <v>4.1</v>
      </c>
      <c r="D101" s="57" t="s">
        <v>214</v>
      </c>
      <c r="E101" s="98">
        <v>72935.84</v>
      </c>
      <c r="F101" s="15">
        <v>30102.45</v>
      </c>
      <c r="G101" s="103">
        <f>E101/F101</f>
        <v>2.42</v>
      </c>
    </row>
    <row r="102" spans="1:7" s="5" customFormat="1" ht="18.75" thickBot="1" thickTop="1">
      <c r="A102" s="31" t="s">
        <v>216</v>
      </c>
      <c r="B102" s="20">
        <v>67</v>
      </c>
      <c r="C102" s="21">
        <v>3.8</v>
      </c>
      <c r="D102" s="57" t="s">
        <v>217</v>
      </c>
      <c r="E102" s="93">
        <v>59200.47</v>
      </c>
      <c r="F102" s="15">
        <v>32535.01</v>
      </c>
      <c r="G102" s="103">
        <f>E102/F102</f>
        <v>1.82</v>
      </c>
    </row>
    <row r="103" spans="1:28" s="36" customFormat="1" ht="18.75" thickBot="1" thickTop="1">
      <c r="A103" s="75" t="s">
        <v>219</v>
      </c>
      <c r="B103" s="76"/>
      <c r="C103" s="35">
        <f>AVERAGE(C55:C102)</f>
        <v>4.08</v>
      </c>
      <c r="D103" s="35"/>
      <c r="E103" s="35">
        <f>AVERAGE(E55:E102)</f>
        <v>52759.84</v>
      </c>
      <c r="F103" s="35">
        <f>AVERAGE(F55:F102)</f>
        <v>28416.42</v>
      </c>
      <c r="G103" s="35">
        <f>AVERAGE(G55:G102)</f>
        <v>1.87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7" s="5" customFormat="1" ht="18" thickTop="1">
      <c r="A104" s="42"/>
      <c r="B104" s="42"/>
      <c r="C104" s="3"/>
      <c r="D104" s="43"/>
      <c r="E104" s="8"/>
      <c r="F104" s="4"/>
      <c r="G104" s="4"/>
    </row>
    <row r="105" spans="1:7" s="5" customFormat="1" ht="18">
      <c r="A105" s="45"/>
      <c r="B105" s="45"/>
      <c r="C105" s="3"/>
      <c r="D105" s="46"/>
      <c r="E105" s="8"/>
      <c r="F105" s="4"/>
      <c r="G105" s="4"/>
    </row>
    <row r="106" spans="1:7" s="5" customFormat="1" ht="18">
      <c r="A106" s="45"/>
      <c r="B106" s="45"/>
      <c r="C106" s="3"/>
      <c r="D106" s="46"/>
      <c r="E106" s="8"/>
      <c r="F106" s="4"/>
      <c r="G106" s="4"/>
    </row>
    <row r="107" spans="1:7" s="5" customFormat="1" ht="18">
      <c r="A107" s="45"/>
      <c r="B107" s="45"/>
      <c r="C107" s="3"/>
      <c r="D107" s="46"/>
      <c r="E107" s="8"/>
      <c r="F107" s="4"/>
      <c r="G107" s="4"/>
    </row>
    <row r="108" spans="1:7" s="5" customFormat="1" ht="18">
      <c r="A108" s="45"/>
      <c r="B108" s="45"/>
      <c r="C108" s="3"/>
      <c r="D108" s="46"/>
      <c r="E108" s="8"/>
      <c r="F108" s="4"/>
      <c r="G108" s="4"/>
    </row>
    <row r="109" spans="1:7" s="5" customFormat="1" ht="18">
      <c r="A109" s="45"/>
      <c r="B109" s="45"/>
      <c r="C109" s="3"/>
      <c r="D109" s="46"/>
      <c r="E109" s="8"/>
      <c r="F109" s="4"/>
      <c r="G109" s="4"/>
    </row>
    <row r="110" spans="1:7" s="5" customFormat="1" ht="18">
      <c r="A110" s="45"/>
      <c r="B110" s="45"/>
      <c r="C110" s="3"/>
      <c r="D110" s="46"/>
      <c r="E110" s="8"/>
      <c r="F110" s="4"/>
      <c r="G110" s="4"/>
    </row>
    <row r="111" spans="1:7" s="5" customFormat="1" ht="18">
      <c r="A111" s="45"/>
      <c r="B111" s="45"/>
      <c r="C111" s="3"/>
      <c r="D111" s="46"/>
      <c r="E111" s="8"/>
      <c r="F111" s="4"/>
      <c r="G111" s="4"/>
    </row>
    <row r="112" spans="1:7" s="5" customFormat="1" ht="18">
      <c r="A112" s="45"/>
      <c r="B112" s="45"/>
      <c r="C112" s="3"/>
      <c r="D112" s="46"/>
      <c r="E112" s="8"/>
      <c r="F112" s="4"/>
      <c r="G112" s="4"/>
    </row>
    <row r="113" spans="1:7" s="5" customFormat="1" ht="18">
      <c r="A113" s="45"/>
      <c r="B113" s="45"/>
      <c r="C113" s="3"/>
      <c r="D113" s="46"/>
      <c r="E113" s="8"/>
      <c r="F113" s="4"/>
      <c r="G113" s="4"/>
    </row>
    <row r="114" spans="1:7" s="5" customFormat="1" ht="18">
      <c r="A114" s="45"/>
      <c r="B114" s="45"/>
      <c r="C114" s="3"/>
      <c r="D114" s="46"/>
      <c r="E114" s="8"/>
      <c r="F114" s="4"/>
      <c r="G114" s="4"/>
    </row>
    <row r="115" spans="1:7" s="5" customFormat="1" ht="18">
      <c r="A115" s="45"/>
      <c r="B115" s="45"/>
      <c r="C115" s="3"/>
      <c r="D115" s="46"/>
      <c r="E115" s="8"/>
      <c r="F115" s="4"/>
      <c r="G115" s="4"/>
    </row>
    <row r="116" spans="1:7" s="5" customFormat="1" ht="18">
      <c r="A116" s="45"/>
      <c r="B116" s="45"/>
      <c r="C116" s="3"/>
      <c r="D116" s="46"/>
      <c r="E116" s="8"/>
      <c r="F116" s="4"/>
      <c r="G116" s="4"/>
    </row>
    <row r="117" spans="1:7" s="5" customFormat="1" ht="18">
      <c r="A117" s="45"/>
      <c r="B117" s="45"/>
      <c r="C117" s="3"/>
      <c r="D117" s="46"/>
      <c r="E117" s="8"/>
      <c r="F117" s="4"/>
      <c r="G117" s="4"/>
    </row>
    <row r="118" spans="1:7" s="5" customFormat="1" ht="18">
      <c r="A118" s="45"/>
      <c r="B118" s="45"/>
      <c r="C118" s="3"/>
      <c r="D118" s="46"/>
      <c r="E118" s="8"/>
      <c r="F118" s="4"/>
      <c r="G118" s="4"/>
    </row>
    <row r="119" spans="1:7" s="5" customFormat="1" ht="18">
      <c r="A119" s="45"/>
      <c r="B119" s="45"/>
      <c r="C119" s="3"/>
      <c r="D119" s="46"/>
      <c r="E119" s="8"/>
      <c r="F119" s="4"/>
      <c r="G119" s="4"/>
    </row>
    <row r="120" spans="1:7" s="5" customFormat="1" ht="18">
      <c r="A120" s="45"/>
      <c r="B120" s="45"/>
      <c r="C120" s="3"/>
      <c r="D120" s="46"/>
      <c r="E120" s="8"/>
      <c r="F120" s="4"/>
      <c r="G120" s="4"/>
    </row>
    <row r="121" spans="1:7" s="5" customFormat="1" ht="18">
      <c r="A121" s="45"/>
      <c r="B121" s="45"/>
      <c r="C121" s="3"/>
      <c r="D121" s="46"/>
      <c r="E121" s="8"/>
      <c r="F121" s="4"/>
      <c r="G121" s="4"/>
    </row>
    <row r="122" spans="1:7" s="5" customFormat="1" ht="18">
      <c r="A122" s="45"/>
      <c r="B122" s="45"/>
      <c r="C122" s="3"/>
      <c r="D122" s="46"/>
      <c r="E122" s="8"/>
      <c r="F122" s="4"/>
      <c r="G122" s="4"/>
    </row>
    <row r="123" spans="1:7" s="5" customFormat="1" ht="18">
      <c r="A123" s="45"/>
      <c r="B123" s="45"/>
      <c r="C123" s="3"/>
      <c r="D123" s="46"/>
      <c r="E123" s="8"/>
      <c r="F123" s="4"/>
      <c r="G123" s="4"/>
    </row>
    <row r="124" spans="1:7" s="5" customFormat="1" ht="18">
      <c r="A124" s="45"/>
      <c r="B124" s="45"/>
      <c r="C124" s="3"/>
      <c r="D124" s="46"/>
      <c r="E124" s="8"/>
      <c r="F124" s="4"/>
      <c r="G124" s="4"/>
    </row>
    <row r="125" spans="1:7" s="5" customFormat="1" ht="18">
      <c r="A125" s="45"/>
      <c r="B125" s="45"/>
      <c r="C125" s="3"/>
      <c r="D125" s="46"/>
      <c r="E125" s="8"/>
      <c r="F125" s="4"/>
      <c r="G125" s="4"/>
    </row>
    <row r="126" spans="1:7" s="5" customFormat="1" ht="18">
      <c r="A126" s="45"/>
      <c r="B126" s="45"/>
      <c r="C126" s="3"/>
      <c r="D126" s="46"/>
      <c r="E126" s="8"/>
      <c r="F126" s="4"/>
      <c r="G126" s="4"/>
    </row>
    <row r="127" spans="1:7" s="5" customFormat="1" ht="18">
      <c r="A127" s="45"/>
      <c r="B127" s="45"/>
      <c r="C127" s="3"/>
      <c r="D127" s="46"/>
      <c r="E127" s="8"/>
      <c r="F127" s="4"/>
      <c r="G127" s="4"/>
    </row>
    <row r="128" spans="1:7" s="5" customFormat="1" ht="18">
      <c r="A128" s="45"/>
      <c r="B128" s="45"/>
      <c r="C128" s="3"/>
      <c r="D128" s="46"/>
      <c r="E128" s="8"/>
      <c r="F128" s="4"/>
      <c r="G128" s="4"/>
    </row>
    <row r="129" spans="1:7" s="5" customFormat="1" ht="18">
      <c r="A129" s="45"/>
      <c r="B129" s="45"/>
      <c r="C129" s="3"/>
      <c r="D129" s="46"/>
      <c r="E129" s="8"/>
      <c r="F129" s="4"/>
      <c r="G129" s="4"/>
    </row>
    <row r="130" spans="1:7" s="5" customFormat="1" ht="18">
      <c r="A130" s="45"/>
      <c r="B130" s="45"/>
      <c r="C130" s="3"/>
      <c r="D130" s="46"/>
      <c r="E130" s="8"/>
      <c r="F130" s="4"/>
      <c r="G130" s="4"/>
    </row>
    <row r="131" spans="1:7" s="5" customFormat="1" ht="18">
      <c r="A131" s="45"/>
      <c r="B131" s="45"/>
      <c r="C131" s="3"/>
      <c r="D131" s="46"/>
      <c r="E131" s="8"/>
      <c r="F131" s="4"/>
      <c r="G131" s="4"/>
    </row>
    <row r="132" spans="1:7" s="5" customFormat="1" ht="18">
      <c r="A132" s="45"/>
      <c r="B132" s="45"/>
      <c r="C132" s="3"/>
      <c r="D132" s="46"/>
      <c r="E132" s="8"/>
      <c r="F132" s="4"/>
      <c r="G132" s="4"/>
    </row>
    <row r="133" spans="1:7" s="5" customFormat="1" ht="18">
      <c r="A133" s="45"/>
      <c r="B133" s="45"/>
      <c r="C133" s="3"/>
      <c r="D133" s="46"/>
      <c r="E133" s="8"/>
      <c r="F133" s="4"/>
      <c r="G133" s="4"/>
    </row>
    <row r="134" spans="1:7" s="5" customFormat="1" ht="18">
      <c r="A134" s="45"/>
      <c r="B134" s="45"/>
      <c r="C134" s="3"/>
      <c r="D134" s="46"/>
      <c r="E134" s="8"/>
      <c r="F134" s="4"/>
      <c r="G134" s="4"/>
    </row>
    <row r="135" spans="1:7" s="5" customFormat="1" ht="18">
      <c r="A135" s="45"/>
      <c r="B135" s="45"/>
      <c r="C135" s="3"/>
      <c r="D135" s="46"/>
      <c r="E135" s="8"/>
      <c r="F135" s="4"/>
      <c r="G135" s="4"/>
    </row>
    <row r="136" spans="1:7" s="5" customFormat="1" ht="18">
      <c r="A136" s="45"/>
      <c r="B136" s="45"/>
      <c r="C136" s="3"/>
      <c r="D136" s="46"/>
      <c r="E136" s="8"/>
      <c r="F136" s="4"/>
      <c r="G136" s="4"/>
    </row>
    <row r="137" spans="1:7" s="5" customFormat="1" ht="18">
      <c r="A137" s="45"/>
      <c r="B137" s="45"/>
      <c r="C137" s="3"/>
      <c r="D137" s="46"/>
      <c r="E137" s="8"/>
      <c r="F137" s="4"/>
      <c r="G137" s="4"/>
    </row>
    <row r="138" spans="1:7" s="5" customFormat="1" ht="18">
      <c r="A138" s="45"/>
      <c r="B138" s="45"/>
      <c r="C138" s="3"/>
      <c r="D138" s="46"/>
      <c r="E138" s="8"/>
      <c r="F138" s="4"/>
      <c r="G138" s="4"/>
    </row>
    <row r="139" spans="1:7" s="5" customFormat="1" ht="18">
      <c r="A139" s="45"/>
      <c r="B139" s="45"/>
      <c r="C139" s="3"/>
      <c r="D139" s="46"/>
      <c r="E139" s="8"/>
      <c r="F139" s="4"/>
      <c r="G139" s="4"/>
    </row>
    <row r="140" spans="1:7" s="5" customFormat="1" ht="18">
      <c r="A140" s="45"/>
      <c r="B140" s="45"/>
      <c r="C140" s="3"/>
      <c r="D140" s="46"/>
      <c r="E140" s="8"/>
      <c r="F140" s="4"/>
      <c r="G140" s="4"/>
    </row>
    <row r="141" spans="1:7" s="5" customFormat="1" ht="18">
      <c r="A141" s="45"/>
      <c r="B141" s="45"/>
      <c r="C141" s="3"/>
      <c r="D141" s="46"/>
      <c r="E141" s="8"/>
      <c r="F141" s="4"/>
      <c r="G141" s="4"/>
    </row>
    <row r="142" spans="1:7" s="5" customFormat="1" ht="18">
      <c r="A142" s="45"/>
      <c r="B142" s="45"/>
      <c r="C142" s="3"/>
      <c r="D142" s="46"/>
      <c r="E142" s="8"/>
      <c r="F142" s="4"/>
      <c r="G142" s="4"/>
    </row>
    <row r="143" spans="1:7" s="5" customFormat="1" ht="18">
      <c r="A143" s="45"/>
      <c r="B143" s="45"/>
      <c r="C143" s="3"/>
      <c r="D143" s="46"/>
      <c r="E143" s="8"/>
      <c r="F143" s="4"/>
      <c r="G143" s="4"/>
    </row>
    <row r="144" spans="1:7" s="5" customFormat="1" ht="18">
      <c r="A144" s="45"/>
      <c r="B144" s="45"/>
      <c r="C144" s="3"/>
      <c r="D144" s="46"/>
      <c r="E144" s="8"/>
      <c r="F144" s="4"/>
      <c r="G144" s="4"/>
    </row>
    <row r="145" spans="1:7" s="5" customFormat="1" ht="18">
      <c r="A145" s="45"/>
      <c r="B145" s="45"/>
      <c r="C145" s="3"/>
      <c r="D145" s="46"/>
      <c r="E145" s="8"/>
      <c r="F145" s="4"/>
      <c r="G145" s="4"/>
    </row>
    <row r="146" spans="1:7" s="5" customFormat="1" ht="18">
      <c r="A146" s="45"/>
      <c r="B146" s="45"/>
      <c r="C146" s="3"/>
      <c r="D146" s="46"/>
      <c r="E146" s="8"/>
      <c r="F146" s="4"/>
      <c r="G146" s="4"/>
    </row>
    <row r="147" spans="1:7" s="5" customFormat="1" ht="18">
      <c r="A147" s="45"/>
      <c r="B147" s="45"/>
      <c r="C147" s="3"/>
      <c r="D147" s="46"/>
      <c r="E147" s="8"/>
      <c r="F147" s="4"/>
      <c r="G147" s="4"/>
    </row>
    <row r="148" spans="1:7" s="5" customFormat="1" ht="18">
      <c r="A148" s="45"/>
      <c r="B148" s="45"/>
      <c r="C148" s="3"/>
      <c r="D148" s="46"/>
      <c r="E148" s="8"/>
      <c r="F148" s="4"/>
      <c r="G148" s="4"/>
    </row>
    <row r="149" spans="1:7" s="5" customFormat="1" ht="18">
      <c r="A149" s="45"/>
      <c r="B149" s="45"/>
      <c r="C149" s="3"/>
      <c r="D149" s="46"/>
      <c r="E149" s="8"/>
      <c r="F149" s="4"/>
      <c r="G149" s="4"/>
    </row>
    <row r="150" spans="1:7" s="5" customFormat="1" ht="18">
      <c r="A150" s="45"/>
      <c r="B150" s="45"/>
      <c r="C150" s="3"/>
      <c r="D150" s="46"/>
      <c r="E150" s="8"/>
      <c r="F150" s="4"/>
      <c r="G150" s="4"/>
    </row>
    <row r="151" spans="1:7" s="5" customFormat="1" ht="18">
      <c r="A151" s="45"/>
      <c r="B151" s="45"/>
      <c r="C151" s="3"/>
      <c r="D151" s="46"/>
      <c r="E151" s="8"/>
      <c r="F151" s="4"/>
      <c r="G151" s="4"/>
    </row>
    <row r="152" spans="1:7" s="5" customFormat="1" ht="18">
      <c r="A152" s="45"/>
      <c r="B152" s="45"/>
      <c r="C152" s="3"/>
      <c r="D152" s="46"/>
      <c r="E152" s="8"/>
      <c r="F152" s="4"/>
      <c r="G152" s="4"/>
    </row>
    <row r="153" spans="1:7" s="5" customFormat="1" ht="18">
      <c r="A153" s="45"/>
      <c r="B153" s="45"/>
      <c r="C153" s="3"/>
      <c r="D153" s="46"/>
      <c r="E153" s="8"/>
      <c r="F153" s="4"/>
      <c r="G153" s="4"/>
    </row>
    <row r="154" spans="1:7" s="5" customFormat="1" ht="18">
      <c r="A154" s="45"/>
      <c r="B154" s="45"/>
      <c r="C154" s="3"/>
      <c r="D154" s="46"/>
      <c r="E154" s="8"/>
      <c r="F154" s="4"/>
      <c r="G154" s="4"/>
    </row>
    <row r="155" spans="1:7" s="5" customFormat="1" ht="18">
      <c r="A155" s="45"/>
      <c r="B155" s="45"/>
      <c r="C155" s="3"/>
      <c r="D155" s="46"/>
      <c r="E155" s="8"/>
      <c r="F155" s="4"/>
      <c r="G155" s="4"/>
    </row>
    <row r="156" spans="1:7" s="5" customFormat="1" ht="18">
      <c r="A156" s="45"/>
      <c r="B156" s="45"/>
      <c r="C156" s="3"/>
      <c r="D156" s="46"/>
      <c r="E156" s="8"/>
      <c r="F156" s="4"/>
      <c r="G156" s="4"/>
    </row>
    <row r="157" spans="1:7" s="5" customFormat="1" ht="18">
      <c r="A157" s="45"/>
      <c r="B157" s="45"/>
      <c r="C157" s="3"/>
      <c r="D157" s="46"/>
      <c r="E157" s="8"/>
      <c r="F157" s="4"/>
      <c r="G157" s="4"/>
    </row>
    <row r="158" spans="1:7" s="5" customFormat="1" ht="18">
      <c r="A158" s="45"/>
      <c r="B158" s="45"/>
      <c r="C158" s="3"/>
      <c r="D158" s="46"/>
      <c r="E158" s="8"/>
      <c r="F158" s="4"/>
      <c r="G158" s="4"/>
    </row>
    <row r="159" spans="1:7" s="5" customFormat="1" ht="18">
      <c r="A159" s="45"/>
      <c r="B159" s="45"/>
      <c r="C159" s="3"/>
      <c r="D159" s="46"/>
      <c r="E159" s="8"/>
      <c r="F159" s="4"/>
      <c r="G159" s="4"/>
    </row>
    <row r="160" spans="1:7" s="5" customFormat="1" ht="18">
      <c r="A160" s="45"/>
      <c r="B160" s="45"/>
      <c r="C160" s="3"/>
      <c r="D160" s="46"/>
      <c r="E160" s="8"/>
      <c r="F160" s="4"/>
      <c r="G160" s="4"/>
    </row>
    <row r="161" spans="1:7" s="5" customFormat="1" ht="18">
      <c r="A161" s="45"/>
      <c r="B161" s="45"/>
      <c r="C161" s="3"/>
      <c r="D161" s="46"/>
      <c r="E161" s="8"/>
      <c r="F161" s="4"/>
      <c r="G161" s="4"/>
    </row>
    <row r="162" spans="1:7" s="5" customFormat="1" ht="18">
      <c r="A162" s="45"/>
      <c r="B162" s="45"/>
      <c r="C162" s="3"/>
      <c r="D162" s="46"/>
      <c r="E162" s="8"/>
      <c r="F162" s="4"/>
      <c r="G162" s="4"/>
    </row>
    <row r="163" spans="1:7" s="5" customFormat="1" ht="18">
      <c r="A163" s="45"/>
      <c r="B163" s="45"/>
      <c r="C163" s="3"/>
      <c r="D163" s="46"/>
      <c r="E163" s="8"/>
      <c r="F163" s="4"/>
      <c r="G163" s="4"/>
    </row>
    <row r="164" spans="1:7" s="5" customFormat="1" ht="18">
      <c r="A164" s="45"/>
      <c r="B164" s="45"/>
      <c r="C164" s="3"/>
      <c r="D164" s="46"/>
      <c r="E164" s="8"/>
      <c r="F164" s="4"/>
      <c r="G164" s="4"/>
    </row>
    <row r="165" spans="1:7" s="5" customFormat="1" ht="18">
      <c r="A165" s="45"/>
      <c r="B165" s="45"/>
      <c r="C165" s="3"/>
      <c r="D165" s="46"/>
      <c r="E165" s="8"/>
      <c r="F165" s="4"/>
      <c r="G165" s="4"/>
    </row>
    <row r="166" spans="1:7" s="5" customFormat="1" ht="18">
      <c r="A166" s="45"/>
      <c r="B166" s="45"/>
      <c r="C166" s="3"/>
      <c r="D166" s="46"/>
      <c r="E166" s="8"/>
      <c r="F166" s="4"/>
      <c r="G166" s="4"/>
    </row>
    <row r="167" spans="1:7" s="5" customFormat="1" ht="18">
      <c r="A167" s="45"/>
      <c r="B167" s="45"/>
      <c r="C167" s="3"/>
      <c r="D167" s="46"/>
      <c r="E167" s="8"/>
      <c r="F167" s="4"/>
      <c r="G167" s="4"/>
    </row>
    <row r="168" spans="1:7" s="5" customFormat="1" ht="18">
      <c r="A168" s="45"/>
      <c r="B168" s="45"/>
      <c r="C168" s="3"/>
      <c r="D168" s="46"/>
      <c r="E168" s="8"/>
      <c r="F168" s="4"/>
      <c r="G168" s="4"/>
    </row>
    <row r="169" spans="1:7" s="5" customFormat="1" ht="18">
      <c r="A169" s="45"/>
      <c r="B169" s="45"/>
      <c r="C169" s="3"/>
      <c r="D169" s="46"/>
      <c r="E169" s="8"/>
      <c r="F169" s="4"/>
      <c r="G169" s="4"/>
    </row>
    <row r="170" spans="1:7" s="5" customFormat="1" ht="18">
      <c r="A170" s="45"/>
      <c r="B170" s="45"/>
      <c r="C170" s="3"/>
      <c r="D170" s="46"/>
      <c r="E170" s="8"/>
      <c r="F170" s="4"/>
      <c r="G170" s="4"/>
    </row>
    <row r="171" spans="1:7" s="5" customFormat="1" ht="18">
      <c r="A171" s="45"/>
      <c r="B171" s="45"/>
      <c r="C171" s="3"/>
      <c r="D171" s="46"/>
      <c r="E171" s="8"/>
      <c r="F171" s="4"/>
      <c r="G171" s="4"/>
    </row>
    <row r="172" spans="1:7" s="5" customFormat="1" ht="18">
      <c r="A172" s="45"/>
      <c r="B172" s="45"/>
      <c r="C172" s="3"/>
      <c r="D172" s="46"/>
      <c r="E172" s="8"/>
      <c r="F172" s="4"/>
      <c r="G172" s="4"/>
    </row>
    <row r="173" spans="1:7" s="5" customFormat="1" ht="18">
      <c r="A173" s="45"/>
      <c r="B173" s="45"/>
      <c r="C173" s="3"/>
      <c r="D173" s="46"/>
      <c r="E173" s="8"/>
      <c r="F173" s="4"/>
      <c r="G173" s="4"/>
    </row>
    <row r="174" spans="1:7" s="5" customFormat="1" ht="18">
      <c r="A174" s="45"/>
      <c r="B174" s="45"/>
      <c r="C174" s="3"/>
      <c r="D174" s="46"/>
      <c r="E174" s="8"/>
      <c r="F174" s="4"/>
      <c r="G174" s="4"/>
    </row>
    <row r="175" spans="1:7" s="5" customFormat="1" ht="18">
      <c r="A175" s="45"/>
      <c r="B175" s="45"/>
      <c r="C175" s="3"/>
      <c r="D175" s="46"/>
      <c r="E175" s="8"/>
      <c r="F175" s="4"/>
      <c r="G175" s="4"/>
    </row>
    <row r="176" spans="1:7" s="5" customFormat="1" ht="18">
      <c r="A176" s="45"/>
      <c r="B176" s="45"/>
      <c r="C176" s="3"/>
      <c r="D176" s="46"/>
      <c r="E176" s="8"/>
      <c r="F176" s="4"/>
      <c r="G176" s="4"/>
    </row>
    <row r="177" spans="1:7" s="5" customFormat="1" ht="18">
      <c r="A177" s="45"/>
      <c r="B177" s="45"/>
      <c r="C177" s="3"/>
      <c r="D177" s="46"/>
      <c r="E177" s="8"/>
      <c r="F177" s="4"/>
      <c r="G177" s="4"/>
    </row>
    <row r="178" spans="1:7" s="5" customFormat="1" ht="18">
      <c r="A178" s="45"/>
      <c r="B178" s="45"/>
      <c r="C178" s="3"/>
      <c r="D178" s="46"/>
      <c r="E178" s="8"/>
      <c r="F178" s="4"/>
      <c r="G178" s="4"/>
    </row>
    <row r="179" spans="1:7" s="5" customFormat="1" ht="18">
      <c r="A179" s="45"/>
      <c r="B179" s="45"/>
      <c r="C179" s="3"/>
      <c r="D179" s="46"/>
      <c r="E179" s="8"/>
      <c r="F179" s="4"/>
      <c r="G179" s="4"/>
    </row>
    <row r="180" spans="1:7" s="5" customFormat="1" ht="18">
      <c r="A180" s="45"/>
      <c r="B180" s="45"/>
      <c r="C180" s="3"/>
      <c r="D180" s="46"/>
      <c r="E180" s="8"/>
      <c r="F180" s="4"/>
      <c r="G180" s="44"/>
    </row>
    <row r="181" spans="1:7" s="5" customFormat="1" ht="18">
      <c r="A181" s="45"/>
      <c r="B181" s="45"/>
      <c r="C181" s="3"/>
      <c r="D181" s="46"/>
      <c r="E181" s="8"/>
      <c r="F181" s="4"/>
      <c r="G181" s="44"/>
    </row>
    <row r="182" spans="1:7" s="5" customFormat="1" ht="18">
      <c r="A182" s="45"/>
      <c r="B182" s="45"/>
      <c r="C182" s="3"/>
      <c r="D182" s="46"/>
      <c r="E182" s="8"/>
      <c r="F182" s="4"/>
      <c r="G182" s="44"/>
    </row>
    <row r="183" spans="1:7" s="5" customFormat="1" ht="18">
      <c r="A183" s="45"/>
      <c r="B183" s="45"/>
      <c r="C183" s="3"/>
      <c r="D183" s="46"/>
      <c r="E183" s="8"/>
      <c r="F183" s="4"/>
      <c r="G183" s="44"/>
    </row>
    <row r="184" spans="1:7" s="5" customFormat="1" ht="18">
      <c r="A184" s="45"/>
      <c r="B184" s="45"/>
      <c r="C184" s="3"/>
      <c r="D184" s="46"/>
      <c r="E184" s="8"/>
      <c r="F184" s="4"/>
      <c r="G184" s="44"/>
    </row>
    <row r="185" spans="1:7" s="5" customFormat="1" ht="18">
      <c r="A185" s="45"/>
      <c r="B185" s="45"/>
      <c r="C185" s="3"/>
      <c r="D185" s="46"/>
      <c r="E185" s="8"/>
      <c r="F185" s="4"/>
      <c r="G185" s="44"/>
    </row>
    <row r="186" spans="1:7" s="5" customFormat="1" ht="18">
      <c r="A186" s="45"/>
      <c r="B186" s="45"/>
      <c r="C186" s="3"/>
      <c r="D186" s="46"/>
      <c r="E186" s="8"/>
      <c r="F186" s="4"/>
      <c r="G186" s="44"/>
    </row>
    <row r="187" spans="1:7" s="5" customFormat="1" ht="18">
      <c r="A187" s="45"/>
      <c r="B187" s="45"/>
      <c r="C187" s="3"/>
      <c r="D187" s="46"/>
      <c r="E187" s="8"/>
      <c r="F187" s="4"/>
      <c r="G187" s="44"/>
    </row>
    <row r="188" spans="1:7" s="5" customFormat="1" ht="18">
      <c r="A188" s="45"/>
      <c r="B188" s="45"/>
      <c r="C188" s="3"/>
      <c r="D188" s="46"/>
      <c r="E188" s="8"/>
      <c r="F188" s="4"/>
      <c r="G188" s="44"/>
    </row>
    <row r="189" spans="1:7" s="5" customFormat="1" ht="18">
      <c r="A189" s="45"/>
      <c r="B189" s="45"/>
      <c r="C189" s="3"/>
      <c r="D189" s="46"/>
      <c r="E189" s="8"/>
      <c r="F189" s="4"/>
      <c r="G189" s="44"/>
    </row>
    <row r="190" spans="1:7" s="5" customFormat="1" ht="18">
      <c r="A190" s="45"/>
      <c r="B190" s="45"/>
      <c r="C190" s="3"/>
      <c r="D190" s="46"/>
      <c r="E190" s="8"/>
      <c r="F190" s="4"/>
      <c r="G190" s="44"/>
    </row>
    <row r="191" spans="1:7" s="5" customFormat="1" ht="18">
      <c r="A191" s="45"/>
      <c r="B191" s="45"/>
      <c r="C191" s="3"/>
      <c r="D191" s="46"/>
      <c r="E191" s="8"/>
      <c r="F191" s="4"/>
      <c r="G191" s="44"/>
    </row>
    <row r="192" spans="1:7" s="5" customFormat="1" ht="18">
      <c r="A192" s="45"/>
      <c r="B192" s="45"/>
      <c r="C192" s="3"/>
      <c r="D192" s="46"/>
      <c r="E192" s="8"/>
      <c r="F192" s="4"/>
      <c r="G192" s="44"/>
    </row>
    <row r="193" spans="1:7" s="5" customFormat="1" ht="18">
      <c r="A193" s="45"/>
      <c r="B193" s="45"/>
      <c r="C193" s="3"/>
      <c r="D193" s="46"/>
      <c r="E193" s="8"/>
      <c r="F193" s="4"/>
      <c r="G193" s="44"/>
    </row>
    <row r="194" spans="1:7" s="5" customFormat="1" ht="18">
      <c r="A194" s="45"/>
      <c r="B194" s="45"/>
      <c r="C194" s="3"/>
      <c r="D194" s="46"/>
      <c r="E194" s="8"/>
      <c r="F194" s="4"/>
      <c r="G194" s="44"/>
    </row>
    <row r="195" spans="1:7" s="5" customFormat="1" ht="18">
      <c r="A195" s="45"/>
      <c r="B195" s="45"/>
      <c r="C195" s="3"/>
      <c r="D195" s="46"/>
      <c r="E195" s="8"/>
      <c r="F195" s="4"/>
      <c r="G195" s="44"/>
    </row>
    <row r="196" spans="1:7" s="5" customFormat="1" ht="18">
      <c r="A196" s="45"/>
      <c r="B196" s="45"/>
      <c r="C196" s="3"/>
      <c r="D196" s="46"/>
      <c r="E196" s="8"/>
      <c r="F196" s="4"/>
      <c r="G196" s="44"/>
    </row>
    <row r="197" spans="1:7" s="5" customFormat="1" ht="18">
      <c r="A197" s="45"/>
      <c r="B197" s="45"/>
      <c r="C197" s="3"/>
      <c r="D197" s="46"/>
      <c r="E197" s="8"/>
      <c r="F197" s="4"/>
      <c r="G197" s="44"/>
    </row>
    <row r="198" spans="1:7" s="5" customFormat="1" ht="18">
      <c r="A198" s="45"/>
      <c r="B198" s="45"/>
      <c r="C198" s="3"/>
      <c r="D198" s="46"/>
      <c r="E198" s="8"/>
      <c r="F198" s="4"/>
      <c r="G198" s="44"/>
    </row>
    <row r="199" spans="1:7" s="5" customFormat="1" ht="18">
      <c r="A199" s="45"/>
      <c r="B199" s="45"/>
      <c r="C199" s="3"/>
      <c r="D199" s="46"/>
      <c r="E199" s="8"/>
      <c r="F199" s="4"/>
      <c r="G199" s="44"/>
    </row>
    <row r="200" spans="1:7" s="5" customFormat="1" ht="18">
      <c r="A200" s="45"/>
      <c r="B200" s="45"/>
      <c r="C200" s="3"/>
      <c r="D200" s="46"/>
      <c r="E200" s="8"/>
      <c r="F200" s="4"/>
      <c r="G200" s="44"/>
    </row>
    <row r="201" spans="1:7" s="5" customFormat="1" ht="18">
      <c r="A201" s="45"/>
      <c r="B201" s="45"/>
      <c r="C201" s="3"/>
      <c r="D201" s="46"/>
      <c r="E201" s="8"/>
      <c r="F201" s="4"/>
      <c r="G201" s="44"/>
    </row>
    <row r="202" spans="1:7" s="5" customFormat="1" ht="18">
      <c r="A202" s="45"/>
      <c r="B202" s="45"/>
      <c r="C202" s="3"/>
      <c r="D202" s="46"/>
      <c r="E202" s="8"/>
      <c r="F202" s="4"/>
      <c r="G202" s="44"/>
    </row>
    <row r="203" spans="1:7" s="5" customFormat="1" ht="18">
      <c r="A203" s="45"/>
      <c r="B203" s="45"/>
      <c r="C203" s="3"/>
      <c r="D203" s="46"/>
      <c r="E203" s="8"/>
      <c r="F203" s="4"/>
      <c r="G203" s="44"/>
    </row>
    <row r="204" spans="1:7" s="5" customFormat="1" ht="18">
      <c r="A204" s="45"/>
      <c r="B204" s="45"/>
      <c r="C204" s="3"/>
      <c r="D204" s="46"/>
      <c r="E204" s="8"/>
      <c r="F204" s="4"/>
      <c r="G204" s="44"/>
    </row>
    <row r="205" spans="1:7" s="5" customFormat="1" ht="18">
      <c r="A205" s="45"/>
      <c r="B205" s="45"/>
      <c r="C205" s="3"/>
      <c r="D205" s="46"/>
      <c r="E205" s="8"/>
      <c r="F205" s="4"/>
      <c r="G205" s="44"/>
    </row>
    <row r="206" spans="1:7" s="5" customFormat="1" ht="18">
      <c r="A206" s="45"/>
      <c r="B206" s="45"/>
      <c r="C206" s="3"/>
      <c r="D206" s="46"/>
      <c r="E206" s="8"/>
      <c r="F206" s="4"/>
      <c r="G206" s="44"/>
    </row>
    <row r="207" spans="1:7" s="5" customFormat="1" ht="18">
      <c r="A207" s="45"/>
      <c r="B207" s="45"/>
      <c r="C207" s="3"/>
      <c r="D207" s="46"/>
      <c r="E207" s="8"/>
      <c r="F207" s="4"/>
      <c r="G207" s="44"/>
    </row>
    <row r="208" spans="1:7" s="5" customFormat="1" ht="18">
      <c r="A208" s="45"/>
      <c r="B208" s="45"/>
      <c r="C208" s="3"/>
      <c r="D208" s="46"/>
      <c r="E208" s="8"/>
      <c r="F208" s="4"/>
      <c r="G208" s="44"/>
    </row>
    <row r="209" spans="1:7" s="5" customFormat="1" ht="18">
      <c r="A209" s="45"/>
      <c r="B209" s="45"/>
      <c r="C209" s="3"/>
      <c r="D209" s="46"/>
      <c r="E209" s="8"/>
      <c r="F209" s="4"/>
      <c r="G209" s="44"/>
    </row>
    <row r="210" spans="1:7" s="5" customFormat="1" ht="18">
      <c r="A210" s="45"/>
      <c r="B210" s="45"/>
      <c r="C210" s="3"/>
      <c r="D210" s="46"/>
      <c r="E210" s="8"/>
      <c r="F210" s="4"/>
      <c r="G210" s="44"/>
    </row>
    <row r="211" spans="1:7" s="5" customFormat="1" ht="18">
      <c r="A211" s="45"/>
      <c r="B211" s="45"/>
      <c r="C211" s="3"/>
      <c r="D211" s="46"/>
      <c r="E211" s="8"/>
      <c r="F211" s="4"/>
      <c r="G211" s="44"/>
    </row>
    <row r="212" spans="1:7" s="5" customFormat="1" ht="18">
      <c r="A212" s="45"/>
      <c r="B212" s="45"/>
      <c r="C212" s="3"/>
      <c r="D212" s="46"/>
      <c r="E212" s="8"/>
      <c r="F212" s="4"/>
      <c r="G212" s="44"/>
    </row>
    <row r="213" spans="1:7" s="5" customFormat="1" ht="18">
      <c r="A213" s="45"/>
      <c r="B213" s="45"/>
      <c r="C213" s="3"/>
      <c r="D213" s="46"/>
      <c r="E213" s="8"/>
      <c r="F213" s="4"/>
      <c r="G213" s="44"/>
    </row>
    <row r="214" spans="1:7" s="5" customFormat="1" ht="18">
      <c r="A214" s="45"/>
      <c r="B214" s="45"/>
      <c r="C214" s="3"/>
      <c r="D214" s="46"/>
      <c r="E214" s="8"/>
      <c r="F214" s="4"/>
      <c r="G214" s="44"/>
    </row>
    <row r="215" spans="1:7" s="5" customFormat="1" ht="18">
      <c r="A215" s="45"/>
      <c r="B215" s="45"/>
      <c r="C215" s="3"/>
      <c r="D215" s="46"/>
      <c r="E215" s="8"/>
      <c r="F215" s="4"/>
      <c r="G215" s="44"/>
    </row>
    <row r="216" spans="1:7" s="5" customFormat="1" ht="18">
      <c r="A216" s="45"/>
      <c r="B216" s="45"/>
      <c r="C216" s="3"/>
      <c r="D216" s="46"/>
      <c r="E216" s="8"/>
      <c r="F216" s="4"/>
      <c r="G216" s="44"/>
    </row>
    <row r="217" spans="1:7" s="5" customFormat="1" ht="18">
      <c r="A217" s="45"/>
      <c r="B217" s="45"/>
      <c r="C217" s="3"/>
      <c r="D217" s="46"/>
      <c r="E217" s="8"/>
      <c r="F217" s="4"/>
      <c r="G217" s="44"/>
    </row>
    <row r="218" spans="1:7" s="5" customFormat="1" ht="18">
      <c r="A218" s="45"/>
      <c r="B218" s="45"/>
      <c r="C218" s="3"/>
      <c r="D218" s="46"/>
      <c r="E218" s="8"/>
      <c r="F218" s="4"/>
      <c r="G218" s="44"/>
    </row>
    <row r="219" spans="1:7" s="5" customFormat="1" ht="18">
      <c r="A219" s="45"/>
      <c r="B219" s="45"/>
      <c r="C219" s="3"/>
      <c r="D219" s="46"/>
      <c r="E219" s="8"/>
      <c r="F219" s="4"/>
      <c r="G219" s="44"/>
    </row>
    <row r="220" spans="1:7" s="5" customFormat="1" ht="18">
      <c r="A220" s="45"/>
      <c r="B220" s="45"/>
      <c r="C220" s="3"/>
      <c r="D220" s="46"/>
      <c r="E220" s="8"/>
      <c r="F220" s="4"/>
      <c r="G220" s="44"/>
    </row>
    <row r="221" spans="1:29" s="47" customFormat="1" ht="21">
      <c r="A221" s="45"/>
      <c r="B221" s="45"/>
      <c r="C221" s="3"/>
      <c r="D221" s="46"/>
      <c r="E221" s="8"/>
      <c r="F221" s="4"/>
      <c r="G221" s="4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47" customFormat="1" ht="21">
      <c r="A222" s="45"/>
      <c r="B222" s="45"/>
      <c r="C222" s="3"/>
      <c r="D222" s="46"/>
      <c r="E222" s="8"/>
      <c r="F222" s="4"/>
      <c r="G222" s="4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47" customFormat="1" ht="21">
      <c r="A223" s="45"/>
      <c r="B223" s="45"/>
      <c r="C223" s="3"/>
      <c r="D223" s="46"/>
      <c r="E223" s="8"/>
      <c r="F223" s="4"/>
      <c r="G223" s="4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47" customFormat="1" ht="21">
      <c r="A224" s="45"/>
      <c r="B224" s="45"/>
      <c r="C224" s="3"/>
      <c r="D224" s="46"/>
      <c r="E224" s="8"/>
      <c r="F224" s="4"/>
      <c r="G224" s="4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47" customFormat="1" ht="21">
      <c r="A225" s="45"/>
      <c r="B225" s="45"/>
      <c r="C225" s="3"/>
      <c r="D225" s="46"/>
      <c r="E225" s="8"/>
      <c r="F225" s="4"/>
      <c r="G225" s="4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47" customFormat="1" ht="21">
      <c r="A226" s="45"/>
      <c r="B226" s="45"/>
      <c r="C226" s="3"/>
      <c r="D226" s="46"/>
      <c r="E226" s="8"/>
      <c r="F226" s="4"/>
      <c r="G226" s="4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47" customFormat="1" ht="21">
      <c r="A227" s="45"/>
      <c r="B227" s="45"/>
      <c r="C227" s="3"/>
      <c r="D227" s="46"/>
      <c r="E227" s="8"/>
      <c r="F227" s="4"/>
      <c r="G227" s="4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47" customFormat="1" ht="21">
      <c r="A228" s="45"/>
      <c r="B228" s="45"/>
      <c r="C228" s="3"/>
      <c r="D228" s="46"/>
      <c r="E228" s="8"/>
      <c r="F228" s="4"/>
      <c r="G228" s="4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47" customFormat="1" ht="21">
      <c r="A229" s="45"/>
      <c r="B229" s="45"/>
      <c r="C229" s="3"/>
      <c r="D229" s="46"/>
      <c r="E229" s="8"/>
      <c r="F229" s="4"/>
      <c r="G229" s="4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47" customFormat="1" ht="21">
      <c r="A230" s="45"/>
      <c r="B230" s="45"/>
      <c r="C230" s="3"/>
      <c r="D230" s="46"/>
      <c r="E230" s="8"/>
      <c r="F230" s="4"/>
      <c r="G230" s="4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47" customFormat="1" ht="21">
      <c r="A231" s="45"/>
      <c r="B231" s="45"/>
      <c r="C231" s="3"/>
      <c r="D231" s="46"/>
      <c r="E231" s="8"/>
      <c r="F231" s="4"/>
      <c r="G231" s="4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47" customFormat="1" ht="21">
      <c r="A232" s="45"/>
      <c r="B232" s="45"/>
      <c r="C232" s="3"/>
      <c r="D232" s="46"/>
      <c r="E232" s="8"/>
      <c r="F232" s="4"/>
      <c r="G232" s="4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47" customFormat="1" ht="21">
      <c r="A233" s="45"/>
      <c r="B233" s="45"/>
      <c r="C233" s="3"/>
      <c r="D233" s="46"/>
      <c r="E233" s="8"/>
      <c r="F233" s="4"/>
      <c r="G233" s="4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47" customFormat="1" ht="21">
      <c r="A234" s="45"/>
      <c r="B234" s="45"/>
      <c r="C234" s="3"/>
      <c r="D234" s="46"/>
      <c r="E234" s="8"/>
      <c r="F234" s="4"/>
      <c r="G234" s="4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47" customFormat="1" ht="21">
      <c r="A235" s="45"/>
      <c r="B235" s="45"/>
      <c r="C235" s="3"/>
      <c r="D235" s="46"/>
      <c r="E235" s="8"/>
      <c r="F235" s="4"/>
      <c r="G235" s="4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47" customFormat="1" ht="21">
      <c r="A236" s="45"/>
      <c r="B236" s="45"/>
      <c r="C236" s="3"/>
      <c r="D236" s="46"/>
      <c r="E236" s="8"/>
      <c r="F236" s="4"/>
      <c r="G236" s="4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7" s="5" customFormat="1" ht="18">
      <c r="A237" s="45"/>
      <c r="B237" s="45"/>
      <c r="C237" s="3"/>
      <c r="D237" s="46"/>
      <c r="E237" s="8"/>
      <c r="F237" s="4"/>
      <c r="G237" s="44"/>
    </row>
    <row r="238" spans="1:7" s="5" customFormat="1" ht="18">
      <c r="A238" s="45"/>
      <c r="B238" s="45"/>
      <c r="C238" s="3"/>
      <c r="D238" s="46"/>
      <c r="E238" s="8"/>
      <c r="F238" s="4"/>
      <c r="G238" s="44"/>
    </row>
    <row r="239" spans="1:7" s="5" customFormat="1" ht="18">
      <c r="A239" s="45"/>
      <c r="B239" s="45"/>
      <c r="C239" s="3"/>
      <c r="D239" s="46"/>
      <c r="E239" s="8"/>
      <c r="F239" s="4"/>
      <c r="G239" s="44"/>
    </row>
    <row r="240" spans="1:7" s="5" customFormat="1" ht="18">
      <c r="A240" s="45"/>
      <c r="B240" s="45"/>
      <c r="C240" s="3"/>
      <c r="D240" s="46"/>
      <c r="E240" s="8"/>
      <c r="F240" s="4"/>
      <c r="G240" s="44"/>
    </row>
    <row r="241" spans="1:7" s="5" customFormat="1" ht="18">
      <c r="A241" s="45"/>
      <c r="B241" s="45"/>
      <c r="C241" s="3"/>
      <c r="D241" s="46"/>
      <c r="E241" s="8"/>
      <c r="F241" s="4"/>
      <c r="G241" s="44"/>
    </row>
    <row r="242" spans="1:7" s="5" customFormat="1" ht="18">
      <c r="A242" s="45"/>
      <c r="B242" s="45"/>
      <c r="C242" s="3"/>
      <c r="D242" s="46"/>
      <c r="E242" s="8"/>
      <c r="F242" s="4"/>
      <c r="G242" s="44"/>
    </row>
    <row r="243" spans="1:7" s="5" customFormat="1" ht="18">
      <c r="A243" s="45"/>
      <c r="B243" s="45"/>
      <c r="C243" s="3"/>
      <c r="D243" s="46"/>
      <c r="E243" s="8"/>
      <c r="F243" s="4"/>
      <c r="G243" s="44"/>
    </row>
    <row r="244" spans="1:7" s="5" customFormat="1" ht="18">
      <c r="A244" s="45"/>
      <c r="B244" s="45"/>
      <c r="C244" s="3"/>
      <c r="D244" s="46"/>
      <c r="E244" s="8"/>
      <c r="F244" s="4"/>
      <c r="G244" s="44"/>
    </row>
    <row r="245" spans="1:7" s="5" customFormat="1" ht="18">
      <c r="A245" s="45"/>
      <c r="B245" s="45"/>
      <c r="C245" s="3"/>
      <c r="D245" s="46"/>
      <c r="E245" s="8"/>
      <c r="F245" s="4"/>
      <c r="G245" s="44"/>
    </row>
    <row r="246" spans="1:7" s="5" customFormat="1" ht="18">
      <c r="A246" s="45"/>
      <c r="B246" s="45"/>
      <c r="C246" s="3"/>
      <c r="D246" s="46"/>
      <c r="E246" s="8"/>
      <c r="F246" s="4"/>
      <c r="G246" s="44"/>
    </row>
    <row r="247" spans="1:7" s="5" customFormat="1" ht="18">
      <c r="A247" s="45"/>
      <c r="B247" s="45"/>
      <c r="C247" s="3"/>
      <c r="D247" s="46"/>
      <c r="E247" s="8"/>
      <c r="F247" s="4"/>
      <c r="G247" s="44"/>
    </row>
    <row r="248" spans="1:7" s="5" customFormat="1" ht="18">
      <c r="A248" s="45"/>
      <c r="B248" s="45"/>
      <c r="C248" s="3"/>
      <c r="D248" s="46"/>
      <c r="E248" s="8"/>
      <c r="F248" s="4"/>
      <c r="G248" s="44"/>
    </row>
    <row r="249" spans="1:7" s="5" customFormat="1" ht="18">
      <c r="A249" s="45"/>
      <c r="B249" s="45"/>
      <c r="C249" s="3"/>
      <c r="D249" s="46"/>
      <c r="E249" s="8"/>
      <c r="F249" s="4"/>
      <c r="G249" s="44"/>
    </row>
    <row r="250" spans="1:7" s="5" customFormat="1" ht="18">
      <c r="A250" s="45"/>
      <c r="B250" s="45"/>
      <c r="C250" s="3"/>
      <c r="D250" s="46"/>
      <c r="E250" s="8"/>
      <c r="F250" s="4"/>
      <c r="G250" s="44"/>
    </row>
    <row r="251" spans="1:7" s="5" customFormat="1" ht="18">
      <c r="A251" s="45"/>
      <c r="B251" s="45"/>
      <c r="C251" s="3"/>
      <c r="D251" s="46"/>
      <c r="E251" s="8"/>
      <c r="F251" s="4"/>
      <c r="G251" s="44"/>
    </row>
    <row r="252" spans="1:7" s="5" customFormat="1" ht="18">
      <c r="A252" s="45"/>
      <c r="B252" s="45"/>
      <c r="C252" s="3"/>
      <c r="D252" s="46"/>
      <c r="E252" s="8"/>
      <c r="F252" s="4"/>
      <c r="G252" s="44"/>
    </row>
    <row r="253" spans="1:7" s="5" customFormat="1" ht="18">
      <c r="A253" s="45"/>
      <c r="B253" s="45"/>
      <c r="C253" s="3"/>
      <c r="D253" s="46"/>
      <c r="E253" s="8"/>
      <c r="F253" s="4"/>
      <c r="G253" s="44"/>
    </row>
    <row r="254" spans="1:7" s="5" customFormat="1" ht="18">
      <c r="A254" s="45"/>
      <c r="B254" s="45"/>
      <c r="C254" s="3"/>
      <c r="D254" s="46"/>
      <c r="E254" s="8"/>
      <c r="F254" s="4"/>
      <c r="G254" s="44"/>
    </row>
    <row r="255" spans="1:7" s="5" customFormat="1" ht="18">
      <c r="A255" s="45"/>
      <c r="B255" s="45"/>
      <c r="C255" s="3"/>
      <c r="D255" s="46"/>
      <c r="E255" s="8"/>
      <c r="F255" s="4"/>
      <c r="G255" s="44"/>
    </row>
    <row r="256" spans="1:7" s="5" customFormat="1" ht="18">
      <c r="A256" s="48"/>
      <c r="B256" s="48"/>
      <c r="C256" s="3"/>
      <c r="D256" s="2"/>
      <c r="E256" s="8"/>
      <c r="F256" s="4"/>
      <c r="G256" s="44"/>
    </row>
    <row r="257" spans="1:7" s="5" customFormat="1" ht="18">
      <c r="A257" s="48"/>
      <c r="B257" s="48"/>
      <c r="C257" s="3"/>
      <c r="D257" s="2"/>
      <c r="E257" s="8"/>
      <c r="F257" s="4"/>
      <c r="G257" s="44"/>
    </row>
    <row r="258" spans="1:7" s="5" customFormat="1" ht="18">
      <c r="A258" s="48"/>
      <c r="B258" s="48"/>
      <c r="C258" s="3"/>
      <c r="D258" s="2"/>
      <c r="E258" s="8"/>
      <c r="F258" s="4"/>
      <c r="G258" s="44"/>
    </row>
    <row r="259" spans="1:7" s="5" customFormat="1" ht="18">
      <c r="A259" s="48"/>
      <c r="B259" s="49"/>
      <c r="C259" s="3"/>
      <c r="D259" s="2"/>
      <c r="E259" s="8"/>
      <c r="F259" s="4"/>
      <c r="G259" s="44"/>
    </row>
    <row r="260" spans="1:7" s="5" customFormat="1" ht="18">
      <c r="A260" s="48"/>
      <c r="B260" s="49"/>
      <c r="C260" s="3"/>
      <c r="D260" s="2"/>
      <c r="E260" s="8"/>
      <c r="F260" s="4"/>
      <c r="G260" s="44"/>
    </row>
    <row r="261" spans="1:7" s="5" customFormat="1" ht="18">
      <c r="A261" s="48"/>
      <c r="B261" s="49"/>
      <c r="C261" s="3"/>
      <c r="D261" s="2"/>
      <c r="E261" s="8"/>
      <c r="F261" s="4"/>
      <c r="G261" s="44"/>
    </row>
    <row r="262" spans="1:7" s="5" customFormat="1" ht="18">
      <c r="A262" s="48"/>
      <c r="B262" s="49"/>
      <c r="C262" s="3"/>
      <c r="D262" s="2"/>
      <c r="E262" s="8"/>
      <c r="F262" s="4"/>
      <c r="G262" s="44"/>
    </row>
    <row r="263" spans="1:7" s="5" customFormat="1" ht="18">
      <c r="A263" s="48"/>
      <c r="B263" s="49"/>
      <c r="C263" s="3"/>
      <c r="D263" s="2"/>
      <c r="E263" s="8"/>
      <c r="F263" s="4"/>
      <c r="G263" s="44"/>
    </row>
    <row r="264" spans="1:7" s="5" customFormat="1" ht="18">
      <c r="A264" s="48"/>
      <c r="B264" s="49"/>
      <c r="C264" s="3"/>
      <c r="D264" s="2"/>
      <c r="E264" s="8"/>
      <c r="F264" s="4"/>
      <c r="G264" s="44"/>
    </row>
    <row r="265" spans="1:29" s="50" customFormat="1" ht="21">
      <c r="A265" s="48"/>
      <c r="B265" s="49"/>
      <c r="C265" s="3"/>
      <c r="D265" s="2"/>
      <c r="E265" s="8"/>
      <c r="F265" s="4"/>
      <c r="G265" s="4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50" customFormat="1" ht="21">
      <c r="A266" s="48"/>
      <c r="B266" s="49"/>
      <c r="C266" s="3"/>
      <c r="D266" s="2"/>
      <c r="E266" s="8"/>
      <c r="F266" s="4"/>
      <c r="G266" s="4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</sheetData>
  <sheetProtection/>
  <mergeCells count="58">
    <mergeCell ref="F69:F72"/>
    <mergeCell ref="F75:F78"/>
    <mergeCell ref="F82:F84"/>
    <mergeCell ref="F88:F90"/>
    <mergeCell ref="F95:F97"/>
    <mergeCell ref="A75:A78"/>
    <mergeCell ref="B75:B78"/>
    <mergeCell ref="C75:C78"/>
    <mergeCell ref="F12:F14"/>
    <mergeCell ref="F15:F18"/>
    <mergeCell ref="F20:F22"/>
    <mergeCell ref="F32:F34"/>
    <mergeCell ref="F51:F52"/>
    <mergeCell ref="F55:F57"/>
    <mergeCell ref="F65:F67"/>
    <mergeCell ref="B65:B67"/>
    <mergeCell ref="B12:B14"/>
    <mergeCell ref="A55:A57"/>
    <mergeCell ref="B55:B57"/>
    <mergeCell ref="C55:C57"/>
    <mergeCell ref="A69:A72"/>
    <mergeCell ref="A51:A52"/>
    <mergeCell ref="B51:B52"/>
    <mergeCell ref="C12:C14"/>
    <mergeCell ref="F3:F4"/>
    <mergeCell ref="F5:F8"/>
    <mergeCell ref="A12:A14"/>
    <mergeCell ref="A32:A34"/>
    <mergeCell ref="B5:B8"/>
    <mergeCell ref="A5:A8"/>
    <mergeCell ref="C3:C4"/>
    <mergeCell ref="C5:C8"/>
    <mergeCell ref="B32:B34"/>
    <mergeCell ref="A1:G1"/>
    <mergeCell ref="D3:D4"/>
    <mergeCell ref="E3:E4"/>
    <mergeCell ref="G3:G4"/>
    <mergeCell ref="A3:A4"/>
    <mergeCell ref="B3:B4"/>
    <mergeCell ref="B69:B72"/>
    <mergeCell ref="A15:A18"/>
    <mergeCell ref="B15:B18"/>
    <mergeCell ref="A20:A22"/>
    <mergeCell ref="B20:B22"/>
    <mergeCell ref="C51:C52"/>
    <mergeCell ref="C32:C34"/>
    <mergeCell ref="C65:C67"/>
    <mergeCell ref="C69:C72"/>
    <mergeCell ref="A65:A67"/>
    <mergeCell ref="A95:A97"/>
    <mergeCell ref="B95:B97"/>
    <mergeCell ref="C95:C97"/>
    <mergeCell ref="A82:A84"/>
    <mergeCell ref="B82:B84"/>
    <mergeCell ref="C82:C84"/>
    <mergeCell ref="A88:A90"/>
    <mergeCell ref="B88:B90"/>
    <mergeCell ref="C88:C90"/>
  </mergeCells>
  <printOptions/>
  <pageMargins left="0.2362204724409449" right="0.2362204724409449" top="0.35433070866141736" bottom="0.35433070866141736" header="0.31496062992125984" footer="0.31496062992125984"/>
  <pageSetup fitToHeight="54" horizontalDpi="600" verticalDpi="600" orientation="landscape" paperSize="9" scale="50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252"/>
  <sheetViews>
    <sheetView zoomScale="70" zoomScaleNormal="70" zoomScalePageLayoutView="0" workbookViewId="0" topLeftCell="A1">
      <pane xSplit="2" ySplit="4" topLeftCell="C8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6" sqref="M86"/>
    </sheetView>
  </sheetViews>
  <sheetFormatPr defaultColWidth="9.125" defaultRowHeight="12.75"/>
  <cols>
    <col min="1" max="1" width="36.50390625" style="84" customWidth="1"/>
    <col min="2" max="2" width="6.50390625" style="84" customWidth="1"/>
    <col min="3" max="3" width="25.00390625" style="7" customWidth="1"/>
    <col min="4" max="4" width="40.375" style="82" customWidth="1"/>
    <col min="5" max="5" width="43.50390625" style="82" customWidth="1"/>
    <col min="6" max="6" width="23.125" style="8" customWidth="1"/>
    <col min="7" max="7" width="24.00390625" style="58" customWidth="1"/>
    <col min="8" max="8" width="23.125" style="8" customWidth="1"/>
    <col min="9" max="52" width="9.125" style="5" customWidth="1"/>
    <col min="53" max="16384" width="9.125" style="23" customWidth="1"/>
  </cols>
  <sheetData>
    <row r="1" spans="1:8" s="5" customFormat="1" ht="114" customHeight="1">
      <c r="A1" s="123" t="s">
        <v>436</v>
      </c>
      <c r="B1" s="123"/>
      <c r="C1" s="123"/>
      <c r="D1" s="123"/>
      <c r="E1" s="123"/>
      <c r="F1" s="123"/>
      <c r="G1" s="123"/>
      <c r="H1" s="123"/>
    </row>
    <row r="2" spans="1:8" s="5" customFormat="1" ht="18" thickBot="1">
      <c r="A2" s="1"/>
      <c r="B2" s="6"/>
      <c r="C2" s="7"/>
      <c r="D2" s="82"/>
      <c r="E2" s="82"/>
      <c r="F2" s="8"/>
      <c r="G2" s="58"/>
      <c r="H2" s="8"/>
    </row>
    <row r="3" spans="1:52" s="10" customFormat="1" ht="72" customHeight="1" thickBot="1" thickTop="1">
      <c r="A3" s="147" t="s">
        <v>0</v>
      </c>
      <c r="B3" s="148" t="s">
        <v>1</v>
      </c>
      <c r="C3" s="139" t="s">
        <v>234</v>
      </c>
      <c r="D3" s="143" t="s">
        <v>4</v>
      </c>
      <c r="E3" s="143" t="s">
        <v>5</v>
      </c>
      <c r="F3" s="162" t="s">
        <v>336</v>
      </c>
      <c r="G3" s="161" t="s">
        <v>317</v>
      </c>
      <c r="H3" s="146" t="s">
        <v>337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s="11" customFormat="1" ht="90" customHeight="1" thickBot="1" thickTop="1">
      <c r="A4" s="147"/>
      <c r="B4" s="148"/>
      <c r="C4" s="139"/>
      <c r="D4" s="143"/>
      <c r="E4" s="143"/>
      <c r="F4" s="162"/>
      <c r="G4" s="161"/>
      <c r="H4" s="14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17" customFormat="1" ht="39" customHeight="1" thickBot="1" thickTop="1">
      <c r="A5" s="77" t="s">
        <v>6</v>
      </c>
      <c r="B5" s="77">
        <v>1</v>
      </c>
      <c r="C5" s="21">
        <v>4.4</v>
      </c>
      <c r="D5" s="80" t="s">
        <v>235</v>
      </c>
      <c r="E5" s="80" t="s">
        <v>7</v>
      </c>
      <c r="F5" s="98">
        <v>65419.22</v>
      </c>
      <c r="G5" s="13">
        <v>32082.99</v>
      </c>
      <c r="H5" s="103">
        <f>F5/G5</f>
        <v>2.04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8" s="19" customFormat="1" ht="39" customHeight="1" thickBot="1" thickTop="1">
      <c r="A6" s="148" t="s">
        <v>8</v>
      </c>
      <c r="B6" s="148">
        <v>2</v>
      </c>
      <c r="C6" s="139">
        <v>4.4</v>
      </c>
      <c r="D6" s="80" t="s">
        <v>235</v>
      </c>
      <c r="E6" s="37" t="s">
        <v>256</v>
      </c>
      <c r="F6" s="98">
        <v>63938.54</v>
      </c>
      <c r="G6" s="161">
        <v>33449.76</v>
      </c>
      <c r="H6" s="103">
        <f>F6/G6</f>
        <v>1.91</v>
      </c>
    </row>
    <row r="7" spans="1:8" s="19" customFormat="1" ht="18" thickBot="1" thickTop="1">
      <c r="A7" s="148"/>
      <c r="B7" s="148"/>
      <c r="C7" s="139"/>
      <c r="D7" s="80" t="s">
        <v>235</v>
      </c>
      <c r="E7" s="80" t="s">
        <v>11</v>
      </c>
      <c r="F7" s="98">
        <v>68870.24</v>
      </c>
      <c r="G7" s="161"/>
      <c r="H7" s="103">
        <f>F7/G6</f>
        <v>2.06</v>
      </c>
    </row>
    <row r="8" spans="1:8" s="19" customFormat="1" ht="18" thickBot="1" thickTop="1">
      <c r="A8" s="148"/>
      <c r="B8" s="148"/>
      <c r="C8" s="139"/>
      <c r="D8" s="80" t="s">
        <v>235</v>
      </c>
      <c r="E8" s="80" t="s">
        <v>12</v>
      </c>
      <c r="F8" s="98">
        <v>59006.83</v>
      </c>
      <c r="G8" s="161"/>
      <c r="H8" s="103">
        <f>F8/G6</f>
        <v>1.76</v>
      </c>
    </row>
    <row r="9" spans="1:8" s="19" customFormat="1" ht="18" thickBot="1" thickTop="1">
      <c r="A9" s="148" t="s">
        <v>13</v>
      </c>
      <c r="B9" s="148">
        <v>3</v>
      </c>
      <c r="C9" s="139">
        <v>4.3</v>
      </c>
      <c r="D9" s="80" t="s">
        <v>241</v>
      </c>
      <c r="E9" s="37" t="s">
        <v>256</v>
      </c>
      <c r="F9" s="116">
        <v>74335.22</v>
      </c>
      <c r="G9" s="161">
        <v>34866.22</v>
      </c>
      <c r="H9" s="103">
        <f>F9/G9</f>
        <v>2.13</v>
      </c>
    </row>
    <row r="10" spans="1:8" s="19" customFormat="1" ht="18" thickBot="1" thickTop="1">
      <c r="A10" s="148"/>
      <c r="B10" s="148"/>
      <c r="C10" s="139"/>
      <c r="D10" s="80" t="s">
        <v>241</v>
      </c>
      <c r="E10" s="80" t="s">
        <v>15</v>
      </c>
      <c r="F10" s="98">
        <v>70506.39</v>
      </c>
      <c r="G10" s="161"/>
      <c r="H10" s="103">
        <f>F10/G9</f>
        <v>2.02</v>
      </c>
    </row>
    <row r="11" spans="1:8" s="19" customFormat="1" ht="18" thickBot="1" thickTop="1">
      <c r="A11" s="148"/>
      <c r="B11" s="148"/>
      <c r="C11" s="139"/>
      <c r="D11" s="80" t="s">
        <v>241</v>
      </c>
      <c r="E11" s="80" t="s">
        <v>16</v>
      </c>
      <c r="F11" s="98">
        <v>69722.85</v>
      </c>
      <c r="G11" s="161"/>
      <c r="H11" s="103">
        <f>F11/G9</f>
        <v>2</v>
      </c>
    </row>
    <row r="12" spans="1:8" s="19" customFormat="1" ht="39" customHeight="1" thickBot="1" thickTop="1">
      <c r="A12" s="148" t="s">
        <v>17</v>
      </c>
      <c r="B12" s="148">
        <v>4</v>
      </c>
      <c r="C12" s="139">
        <v>4.2</v>
      </c>
      <c r="D12" s="80" t="s">
        <v>235</v>
      </c>
      <c r="E12" s="85" t="s">
        <v>244</v>
      </c>
      <c r="F12" s="98">
        <v>52896.34</v>
      </c>
      <c r="G12" s="161">
        <v>32953.06</v>
      </c>
      <c r="H12" s="103">
        <f>F12/G12</f>
        <v>1.61</v>
      </c>
    </row>
    <row r="13" spans="1:8" s="19" customFormat="1" ht="36" thickBot="1" thickTop="1">
      <c r="A13" s="148"/>
      <c r="B13" s="148"/>
      <c r="C13" s="139"/>
      <c r="D13" s="80" t="s">
        <v>241</v>
      </c>
      <c r="E13" s="85" t="s">
        <v>242</v>
      </c>
      <c r="F13" s="98">
        <v>47993</v>
      </c>
      <c r="G13" s="161"/>
      <c r="H13" s="103">
        <f>F13/G12</f>
        <v>1.46</v>
      </c>
    </row>
    <row r="14" spans="1:8" s="19" customFormat="1" ht="18" thickBot="1" thickTop="1">
      <c r="A14" s="148"/>
      <c r="B14" s="148"/>
      <c r="C14" s="139"/>
      <c r="D14" s="80" t="s">
        <v>241</v>
      </c>
      <c r="E14" s="85" t="s">
        <v>243</v>
      </c>
      <c r="F14" s="98">
        <v>57982.43</v>
      </c>
      <c r="G14" s="161"/>
      <c r="H14" s="103">
        <f>F14/G12</f>
        <v>1.76</v>
      </c>
    </row>
    <row r="15" spans="1:8" s="19" customFormat="1" ht="39" customHeight="1" thickBot="1" thickTop="1">
      <c r="A15" s="148" t="s">
        <v>18</v>
      </c>
      <c r="B15" s="148">
        <v>5</v>
      </c>
      <c r="C15" s="139">
        <v>4.3</v>
      </c>
      <c r="D15" s="80" t="s">
        <v>235</v>
      </c>
      <c r="E15" s="37" t="s">
        <v>256</v>
      </c>
      <c r="F15" s="98">
        <v>85754.5</v>
      </c>
      <c r="G15" s="163">
        <v>38538.8</v>
      </c>
      <c r="H15" s="103">
        <f>F15/G15</f>
        <v>2.23</v>
      </c>
    </row>
    <row r="16" spans="1:8" s="19" customFormat="1" ht="18" thickBot="1" thickTop="1">
      <c r="A16" s="148"/>
      <c r="B16" s="148"/>
      <c r="C16" s="139"/>
      <c r="D16" s="80" t="s">
        <v>235</v>
      </c>
      <c r="E16" s="37" t="s">
        <v>20</v>
      </c>
      <c r="F16" s="98">
        <v>90220.42</v>
      </c>
      <c r="G16" s="163"/>
      <c r="H16" s="103">
        <f>F16/G15</f>
        <v>2.34</v>
      </c>
    </row>
    <row r="17" spans="1:8" s="19" customFormat="1" ht="18" thickBot="1" thickTop="1">
      <c r="A17" s="148"/>
      <c r="B17" s="148"/>
      <c r="C17" s="139"/>
      <c r="D17" s="80" t="s">
        <v>235</v>
      </c>
      <c r="E17" s="80" t="s">
        <v>21</v>
      </c>
      <c r="F17" s="98">
        <v>77552.27</v>
      </c>
      <c r="G17" s="163"/>
      <c r="H17" s="103">
        <f>F17/G15</f>
        <v>2.01</v>
      </c>
    </row>
    <row r="18" spans="1:8" s="19" customFormat="1" ht="18" thickBot="1" thickTop="1">
      <c r="A18" s="148"/>
      <c r="B18" s="148"/>
      <c r="C18" s="139"/>
      <c r="D18" s="80" t="s">
        <v>235</v>
      </c>
      <c r="E18" s="80" t="s">
        <v>22</v>
      </c>
      <c r="F18" s="98">
        <v>90918.97</v>
      </c>
      <c r="G18" s="163"/>
      <c r="H18" s="103">
        <f>F18/G15</f>
        <v>2.36</v>
      </c>
    </row>
    <row r="19" spans="1:8" s="19" customFormat="1" ht="36" thickBot="1" thickTop="1">
      <c r="A19" s="148"/>
      <c r="B19" s="148"/>
      <c r="C19" s="139"/>
      <c r="D19" s="80" t="s">
        <v>235</v>
      </c>
      <c r="E19" s="80" t="s">
        <v>380</v>
      </c>
      <c r="F19" s="98">
        <v>83714.28</v>
      </c>
      <c r="G19" s="163"/>
      <c r="H19" s="103">
        <f>F19/G15</f>
        <v>2.17</v>
      </c>
    </row>
    <row r="20" spans="1:8" s="19" customFormat="1" ht="44.25" customHeight="1" thickBot="1" thickTop="1">
      <c r="A20" s="148" t="s">
        <v>23</v>
      </c>
      <c r="B20" s="148">
        <v>6</v>
      </c>
      <c r="C20" s="139">
        <v>4.2</v>
      </c>
      <c r="D20" s="80" t="s">
        <v>241</v>
      </c>
      <c r="E20" s="37" t="s">
        <v>256</v>
      </c>
      <c r="F20" s="116">
        <v>65641.71</v>
      </c>
      <c r="G20" s="161">
        <v>32731.71</v>
      </c>
      <c r="H20" s="103">
        <f>F20/G20</f>
        <v>2.01</v>
      </c>
    </row>
    <row r="21" spans="1:8" s="19" customFormat="1" ht="44.25" customHeight="1" thickBot="1" thickTop="1">
      <c r="A21" s="148"/>
      <c r="B21" s="148"/>
      <c r="C21" s="139"/>
      <c r="D21" s="80" t="s">
        <v>241</v>
      </c>
      <c r="E21" s="37" t="s">
        <v>245</v>
      </c>
      <c r="F21" s="98">
        <v>66283.11</v>
      </c>
      <c r="G21" s="161"/>
      <c r="H21" s="103">
        <f>F21/G20</f>
        <v>2.03</v>
      </c>
    </row>
    <row r="22" spans="1:8" s="19" customFormat="1" ht="44.25" customHeight="1" thickBot="1" thickTop="1">
      <c r="A22" s="148"/>
      <c r="B22" s="148"/>
      <c r="C22" s="139"/>
      <c r="D22" s="80" t="s">
        <v>241</v>
      </c>
      <c r="E22" s="37" t="s">
        <v>246</v>
      </c>
      <c r="F22" s="98">
        <v>65000.3</v>
      </c>
      <c r="G22" s="161"/>
      <c r="H22" s="103">
        <f>F22/G20</f>
        <v>1.99</v>
      </c>
    </row>
    <row r="23" spans="1:8" s="19" customFormat="1" ht="18" thickBot="1" thickTop="1">
      <c r="A23" s="77" t="s">
        <v>24</v>
      </c>
      <c r="B23" s="77">
        <v>7</v>
      </c>
      <c r="C23" s="21">
        <v>4.4</v>
      </c>
      <c r="D23" s="80" t="s">
        <v>235</v>
      </c>
      <c r="E23" s="80" t="s">
        <v>27</v>
      </c>
      <c r="F23" s="98">
        <v>64919.03</v>
      </c>
      <c r="G23" s="15">
        <v>33182.67</v>
      </c>
      <c r="H23" s="103">
        <f>F23/G23</f>
        <v>1.96</v>
      </c>
    </row>
    <row r="24" spans="1:8" s="19" customFormat="1" ht="33" customHeight="1" thickBot="1" thickTop="1">
      <c r="A24" s="148" t="s">
        <v>28</v>
      </c>
      <c r="B24" s="148">
        <v>8</v>
      </c>
      <c r="C24" s="139">
        <v>4.3</v>
      </c>
      <c r="D24" s="80" t="s">
        <v>241</v>
      </c>
      <c r="E24" s="37" t="s">
        <v>256</v>
      </c>
      <c r="F24" s="116">
        <v>95598.24</v>
      </c>
      <c r="G24" s="161">
        <v>36269.42</v>
      </c>
      <c r="H24" s="103">
        <f>F24/G24</f>
        <v>2.64</v>
      </c>
    </row>
    <row r="25" spans="1:8" s="19" customFormat="1" ht="33" customHeight="1" thickBot="1" thickTop="1">
      <c r="A25" s="148"/>
      <c r="B25" s="148"/>
      <c r="C25" s="139"/>
      <c r="D25" s="80" t="s">
        <v>241</v>
      </c>
      <c r="E25" s="80" t="s">
        <v>29</v>
      </c>
      <c r="F25" s="98">
        <v>75118.03</v>
      </c>
      <c r="G25" s="161"/>
      <c r="H25" s="103">
        <f>F25/G24</f>
        <v>2.07</v>
      </c>
    </row>
    <row r="26" spans="1:8" s="19" customFormat="1" ht="33" customHeight="1" thickBot="1" thickTop="1">
      <c r="A26" s="148"/>
      <c r="B26" s="148"/>
      <c r="C26" s="139"/>
      <c r="D26" s="80" t="s">
        <v>241</v>
      </c>
      <c r="E26" s="80" t="s">
        <v>30</v>
      </c>
      <c r="F26" s="98">
        <v>125379.47</v>
      </c>
      <c r="G26" s="161"/>
      <c r="H26" s="103">
        <f>F26/G24</f>
        <v>3.46</v>
      </c>
    </row>
    <row r="27" spans="1:8" s="19" customFormat="1" ht="18" thickBot="1" thickTop="1">
      <c r="A27" s="148" t="s">
        <v>31</v>
      </c>
      <c r="B27" s="148">
        <v>9</v>
      </c>
      <c r="C27" s="139">
        <v>4.1</v>
      </c>
      <c r="D27" s="80" t="s">
        <v>235</v>
      </c>
      <c r="E27" s="37" t="s">
        <v>256</v>
      </c>
      <c r="F27" s="98">
        <v>63000</v>
      </c>
      <c r="G27" s="161">
        <v>31604.69</v>
      </c>
      <c r="H27" s="103">
        <f>F27/G27</f>
        <v>1.99</v>
      </c>
    </row>
    <row r="28" spans="1:8" s="19" customFormat="1" ht="57.75" customHeight="1" thickBot="1" thickTop="1">
      <c r="A28" s="148"/>
      <c r="B28" s="148"/>
      <c r="C28" s="139"/>
      <c r="D28" s="80" t="s">
        <v>235</v>
      </c>
      <c r="E28" s="80" t="s">
        <v>33</v>
      </c>
      <c r="F28" s="98">
        <v>63526.51</v>
      </c>
      <c r="G28" s="161"/>
      <c r="H28" s="103">
        <f>F28/G27</f>
        <v>2.01</v>
      </c>
    </row>
    <row r="29" spans="1:8" s="19" customFormat="1" ht="18" thickBot="1" thickTop="1">
      <c r="A29" s="148"/>
      <c r="B29" s="148"/>
      <c r="C29" s="139"/>
      <c r="D29" s="80" t="s">
        <v>235</v>
      </c>
      <c r="E29" s="80" t="s">
        <v>34</v>
      </c>
      <c r="F29" s="98">
        <v>62473.5</v>
      </c>
      <c r="G29" s="161"/>
      <c r="H29" s="103">
        <f>F29/G27</f>
        <v>1.98</v>
      </c>
    </row>
    <row r="30" spans="1:8" s="19" customFormat="1" ht="36" thickBot="1" thickTop="1">
      <c r="A30" s="148" t="s">
        <v>35</v>
      </c>
      <c r="B30" s="148">
        <v>10</v>
      </c>
      <c r="C30" s="139">
        <v>4.3</v>
      </c>
      <c r="D30" s="80" t="s">
        <v>247</v>
      </c>
      <c r="E30" s="37" t="s">
        <v>256</v>
      </c>
      <c r="F30" s="98">
        <v>63996.19</v>
      </c>
      <c r="G30" s="161">
        <v>29165.18</v>
      </c>
      <c r="H30" s="103">
        <f>F30/G30</f>
        <v>2.19</v>
      </c>
    </row>
    <row r="31" spans="1:8" s="19" customFormat="1" ht="36" thickBot="1" thickTop="1">
      <c r="A31" s="148"/>
      <c r="B31" s="148"/>
      <c r="C31" s="139"/>
      <c r="D31" s="80" t="s">
        <v>241</v>
      </c>
      <c r="E31" s="80" t="s">
        <v>38</v>
      </c>
      <c r="F31" s="98">
        <v>65052.78</v>
      </c>
      <c r="G31" s="161"/>
      <c r="H31" s="103">
        <f>F31/G30</f>
        <v>2.23</v>
      </c>
    </row>
    <row r="32" spans="1:8" s="19" customFormat="1" ht="18" thickBot="1" thickTop="1">
      <c r="A32" s="148"/>
      <c r="B32" s="148"/>
      <c r="C32" s="139"/>
      <c r="D32" s="80" t="s">
        <v>235</v>
      </c>
      <c r="E32" s="80" t="s">
        <v>39</v>
      </c>
      <c r="F32" s="98">
        <v>62939.6</v>
      </c>
      <c r="G32" s="161"/>
      <c r="H32" s="103">
        <f>F32/G30</f>
        <v>2.16</v>
      </c>
    </row>
    <row r="33" spans="1:8" s="19" customFormat="1" ht="18" thickBot="1" thickTop="1">
      <c r="A33" s="148" t="s">
        <v>41</v>
      </c>
      <c r="B33" s="148">
        <v>11</v>
      </c>
      <c r="C33" s="139">
        <v>4.9</v>
      </c>
      <c r="D33" s="80" t="s">
        <v>235</v>
      </c>
      <c r="E33" s="37" t="s">
        <v>256</v>
      </c>
      <c r="F33" s="116">
        <v>92258.23</v>
      </c>
      <c r="G33" s="161">
        <v>37442.23</v>
      </c>
      <c r="H33" s="103">
        <f>F33/G33</f>
        <v>2.46</v>
      </c>
    </row>
    <row r="34" spans="1:8" s="19" customFormat="1" ht="36" thickBot="1" thickTop="1">
      <c r="A34" s="148"/>
      <c r="B34" s="148"/>
      <c r="C34" s="139"/>
      <c r="D34" s="80" t="s">
        <v>235</v>
      </c>
      <c r="E34" s="80" t="s">
        <v>390</v>
      </c>
      <c r="F34" s="98">
        <v>104229.88</v>
      </c>
      <c r="G34" s="161"/>
      <c r="H34" s="103">
        <f>F34/G33</f>
        <v>2.78</v>
      </c>
    </row>
    <row r="35" spans="1:8" s="19" customFormat="1" ht="18" thickBot="1" thickTop="1">
      <c r="A35" s="148"/>
      <c r="B35" s="148"/>
      <c r="C35" s="139"/>
      <c r="D35" s="80" t="s">
        <v>235</v>
      </c>
      <c r="E35" s="80" t="s">
        <v>43</v>
      </c>
      <c r="F35" s="98">
        <v>97389.22</v>
      </c>
      <c r="G35" s="161"/>
      <c r="H35" s="103">
        <f>F35/G33</f>
        <v>2.6</v>
      </c>
    </row>
    <row r="36" spans="1:8" s="19" customFormat="1" ht="18" thickBot="1" thickTop="1">
      <c r="A36" s="148" t="s">
        <v>44</v>
      </c>
      <c r="B36" s="148">
        <v>12</v>
      </c>
      <c r="C36" s="139">
        <v>4</v>
      </c>
      <c r="D36" s="80" t="s">
        <v>235</v>
      </c>
      <c r="E36" s="37" t="s">
        <v>256</v>
      </c>
      <c r="F36" s="98">
        <v>79619.35</v>
      </c>
      <c r="G36" s="161">
        <v>32673.88</v>
      </c>
      <c r="H36" s="103">
        <f>F36/G36</f>
        <v>2.44</v>
      </c>
    </row>
    <row r="37" spans="1:8" s="19" customFormat="1" ht="36" thickBot="1" thickTop="1">
      <c r="A37" s="148"/>
      <c r="B37" s="148"/>
      <c r="C37" s="139"/>
      <c r="D37" s="80" t="s">
        <v>235</v>
      </c>
      <c r="E37" s="80" t="s">
        <v>392</v>
      </c>
      <c r="F37" s="98">
        <v>75487.1</v>
      </c>
      <c r="G37" s="161"/>
      <c r="H37" s="103">
        <f>F37/G36</f>
        <v>2.31</v>
      </c>
    </row>
    <row r="38" spans="1:8" s="19" customFormat="1" ht="36" thickBot="1" thickTop="1">
      <c r="A38" s="148"/>
      <c r="B38" s="148"/>
      <c r="C38" s="139"/>
      <c r="D38" s="80" t="s">
        <v>235</v>
      </c>
      <c r="E38" s="80" t="s">
        <v>393</v>
      </c>
      <c r="F38" s="98">
        <v>88009.09</v>
      </c>
      <c r="G38" s="161"/>
      <c r="H38" s="103">
        <f>F38/G36</f>
        <v>2.69</v>
      </c>
    </row>
    <row r="39" spans="1:8" s="19" customFormat="1" ht="18" thickBot="1" thickTop="1">
      <c r="A39" s="77" t="s">
        <v>46</v>
      </c>
      <c r="B39" s="77">
        <v>13</v>
      </c>
      <c r="C39" s="21">
        <v>4.2</v>
      </c>
      <c r="D39" s="80" t="s">
        <v>235</v>
      </c>
      <c r="E39" s="80" t="s">
        <v>49</v>
      </c>
      <c r="F39" s="98">
        <v>60405.2</v>
      </c>
      <c r="G39" s="15">
        <v>30570.59</v>
      </c>
      <c r="H39" s="103">
        <f>F39/G39</f>
        <v>1.98</v>
      </c>
    </row>
    <row r="40" spans="1:8" s="19" customFormat="1" ht="39" customHeight="1" thickBot="1" thickTop="1">
      <c r="A40" s="148" t="s">
        <v>50</v>
      </c>
      <c r="B40" s="148">
        <v>14</v>
      </c>
      <c r="C40" s="139">
        <v>4.3</v>
      </c>
      <c r="D40" s="80" t="s">
        <v>235</v>
      </c>
      <c r="E40" s="37" t="s">
        <v>256</v>
      </c>
      <c r="F40" s="98">
        <v>90495.17</v>
      </c>
      <c r="G40" s="161">
        <v>38903.81</v>
      </c>
      <c r="H40" s="103">
        <f>F40/G40</f>
        <v>2.33</v>
      </c>
    </row>
    <row r="41" spans="1:8" s="19" customFormat="1" ht="36" thickBot="1" thickTop="1">
      <c r="A41" s="148"/>
      <c r="B41" s="148"/>
      <c r="C41" s="139"/>
      <c r="D41" s="80" t="s">
        <v>235</v>
      </c>
      <c r="E41" s="80" t="s">
        <v>401</v>
      </c>
      <c r="F41" s="98">
        <v>107353.65</v>
      </c>
      <c r="G41" s="161"/>
      <c r="H41" s="103">
        <f>F41/G40</f>
        <v>2.76</v>
      </c>
    </row>
    <row r="42" spans="1:8" s="19" customFormat="1" ht="48" customHeight="1" thickBot="1" thickTop="1">
      <c r="A42" s="148"/>
      <c r="B42" s="148"/>
      <c r="C42" s="139"/>
      <c r="D42" s="80" t="s">
        <v>235</v>
      </c>
      <c r="E42" s="80" t="s">
        <v>402</v>
      </c>
      <c r="F42" s="98">
        <v>61616.74</v>
      </c>
      <c r="G42" s="161"/>
      <c r="H42" s="103">
        <f>F42/G40</f>
        <v>1.58</v>
      </c>
    </row>
    <row r="43" spans="1:8" s="19" customFormat="1" ht="18" thickBot="1" thickTop="1">
      <c r="A43" s="148"/>
      <c r="B43" s="148"/>
      <c r="C43" s="139"/>
      <c r="D43" s="80" t="s">
        <v>235</v>
      </c>
      <c r="E43" s="80" t="s">
        <v>52</v>
      </c>
      <c r="F43" s="98">
        <v>93859.22</v>
      </c>
      <c r="G43" s="161"/>
      <c r="H43" s="103">
        <f>F43/G40</f>
        <v>2.41</v>
      </c>
    </row>
    <row r="44" spans="1:8" s="19" customFormat="1" ht="18" thickBot="1" thickTop="1">
      <c r="A44" s="148" t="s">
        <v>53</v>
      </c>
      <c r="B44" s="148">
        <v>15</v>
      </c>
      <c r="C44" s="139">
        <v>4.5</v>
      </c>
      <c r="D44" s="80" t="s">
        <v>235</v>
      </c>
      <c r="E44" s="37" t="s">
        <v>256</v>
      </c>
      <c r="F44" s="98">
        <v>75498.05</v>
      </c>
      <c r="G44" s="139">
        <v>34651.3</v>
      </c>
      <c r="H44" s="103">
        <f>F44/G44</f>
        <v>2.18</v>
      </c>
    </row>
    <row r="45" spans="1:8" s="19" customFormat="1" ht="18" thickBot="1" thickTop="1">
      <c r="A45" s="148"/>
      <c r="B45" s="148"/>
      <c r="C45" s="139"/>
      <c r="D45" s="80" t="s">
        <v>235</v>
      </c>
      <c r="E45" s="80" t="s">
        <v>56</v>
      </c>
      <c r="F45" s="98">
        <v>75170.01</v>
      </c>
      <c r="G45" s="139"/>
      <c r="H45" s="103">
        <f>F45/G44</f>
        <v>2.17</v>
      </c>
    </row>
    <row r="46" spans="1:8" s="19" customFormat="1" ht="18" thickBot="1" thickTop="1">
      <c r="A46" s="148"/>
      <c r="B46" s="148"/>
      <c r="C46" s="139"/>
      <c r="D46" s="80" t="s">
        <v>235</v>
      </c>
      <c r="E46" s="80" t="s">
        <v>57</v>
      </c>
      <c r="F46" s="98">
        <v>75826.09</v>
      </c>
      <c r="G46" s="139"/>
      <c r="H46" s="103">
        <f>F46/G44</f>
        <v>2.19</v>
      </c>
    </row>
    <row r="47" spans="1:8" s="19" customFormat="1" ht="18" thickBot="1" thickTop="1">
      <c r="A47" s="148" t="s">
        <v>58</v>
      </c>
      <c r="B47" s="148">
        <v>16</v>
      </c>
      <c r="C47" s="139">
        <v>4.2</v>
      </c>
      <c r="D47" s="80" t="s">
        <v>241</v>
      </c>
      <c r="E47" s="37" t="s">
        <v>256</v>
      </c>
      <c r="F47" s="98">
        <v>65758.46</v>
      </c>
      <c r="G47" s="161">
        <v>35656.02</v>
      </c>
      <c r="H47" s="103">
        <f>F47/G47</f>
        <v>1.84</v>
      </c>
    </row>
    <row r="48" spans="1:8" s="19" customFormat="1" ht="30" customHeight="1" thickBot="1" thickTop="1">
      <c r="A48" s="148"/>
      <c r="B48" s="148"/>
      <c r="C48" s="139"/>
      <c r="D48" s="80" t="s">
        <v>241</v>
      </c>
      <c r="E48" s="80" t="s">
        <v>61</v>
      </c>
      <c r="F48" s="98">
        <v>83142.43</v>
      </c>
      <c r="G48" s="161"/>
      <c r="H48" s="103">
        <f>F48/G47</f>
        <v>2.33</v>
      </c>
    </row>
    <row r="49" spans="1:8" s="19" customFormat="1" ht="36" thickBot="1" thickTop="1">
      <c r="A49" s="148"/>
      <c r="B49" s="148"/>
      <c r="C49" s="139"/>
      <c r="D49" s="80" t="s">
        <v>241</v>
      </c>
      <c r="E49" s="80" t="s">
        <v>62</v>
      </c>
      <c r="F49" s="98">
        <v>57066.48</v>
      </c>
      <c r="G49" s="161"/>
      <c r="H49" s="103">
        <f>F49/G47</f>
        <v>1.6</v>
      </c>
    </row>
    <row r="50" spans="1:55" s="5" customFormat="1" ht="32.25" customHeight="1" thickBot="1" thickTop="1">
      <c r="A50" s="148" t="s">
        <v>63</v>
      </c>
      <c r="B50" s="148">
        <v>17</v>
      </c>
      <c r="C50" s="161">
        <v>4.3</v>
      </c>
      <c r="D50" s="80" t="s">
        <v>241</v>
      </c>
      <c r="E50" s="37" t="s">
        <v>256</v>
      </c>
      <c r="F50" s="98">
        <v>81074.56</v>
      </c>
      <c r="G50" s="161">
        <v>32948.59</v>
      </c>
      <c r="H50" s="103">
        <f>F50/G50</f>
        <v>2.46</v>
      </c>
      <c r="I50" s="22"/>
      <c r="BA50" s="23"/>
      <c r="BB50" s="23"/>
      <c r="BC50" s="23"/>
    </row>
    <row r="51" spans="1:55" s="5" customFormat="1" ht="34.5" customHeight="1" thickBot="1" thickTop="1">
      <c r="A51" s="148"/>
      <c r="B51" s="148"/>
      <c r="C51" s="161"/>
      <c r="D51" s="80" t="s">
        <v>241</v>
      </c>
      <c r="E51" s="80" t="s">
        <v>66</v>
      </c>
      <c r="F51" s="98">
        <v>82238.99</v>
      </c>
      <c r="G51" s="161"/>
      <c r="H51" s="103">
        <f>F51/G50</f>
        <v>2.5</v>
      </c>
      <c r="I51" s="22"/>
      <c r="BA51" s="23"/>
      <c r="BB51" s="23"/>
      <c r="BC51" s="23"/>
    </row>
    <row r="52" spans="1:55" s="5" customFormat="1" ht="36" customHeight="1" thickBot="1" thickTop="1">
      <c r="A52" s="148"/>
      <c r="B52" s="148"/>
      <c r="C52" s="161"/>
      <c r="D52" s="80" t="s">
        <v>241</v>
      </c>
      <c r="E52" s="80" t="s">
        <v>67</v>
      </c>
      <c r="F52" s="98">
        <v>79910.13</v>
      </c>
      <c r="G52" s="161"/>
      <c r="H52" s="103">
        <f>F52/G50</f>
        <v>2.43</v>
      </c>
      <c r="I52" s="22"/>
      <c r="BA52" s="23"/>
      <c r="BB52" s="23"/>
      <c r="BC52" s="23"/>
    </row>
    <row r="53" spans="1:55" s="5" customFormat="1" ht="18" thickBot="1" thickTop="1">
      <c r="A53" s="77" t="s">
        <v>68</v>
      </c>
      <c r="B53" s="77">
        <v>18</v>
      </c>
      <c r="C53" s="51">
        <v>3.9</v>
      </c>
      <c r="D53" s="80" t="s">
        <v>235</v>
      </c>
      <c r="E53" s="80" t="s">
        <v>70</v>
      </c>
      <c r="F53" s="98">
        <v>54325.11</v>
      </c>
      <c r="G53" s="13">
        <v>31866.89</v>
      </c>
      <c r="H53" s="103">
        <f>F53/G53</f>
        <v>1.7</v>
      </c>
      <c r="BA53" s="23"/>
      <c r="BB53" s="23"/>
      <c r="BC53" s="23"/>
    </row>
    <row r="54" spans="1:55" s="5" customFormat="1" ht="18" thickBot="1" thickTop="1">
      <c r="A54" s="77" t="s">
        <v>71</v>
      </c>
      <c r="B54" s="77">
        <v>19</v>
      </c>
      <c r="C54" s="21">
        <v>4.3</v>
      </c>
      <c r="D54" s="80" t="s">
        <v>235</v>
      </c>
      <c r="E54" s="80" t="s">
        <v>74</v>
      </c>
      <c r="F54" s="98">
        <v>82068</v>
      </c>
      <c r="G54" s="15">
        <v>31244.31</v>
      </c>
      <c r="H54" s="103">
        <f>F54/G54</f>
        <v>2.63</v>
      </c>
      <c r="BA54" s="23"/>
      <c r="BB54" s="23"/>
      <c r="BC54" s="23"/>
    </row>
    <row r="55" spans="1:55" s="5" customFormat="1" ht="18" thickBot="1" thickTop="1">
      <c r="A55" s="148" t="s">
        <v>75</v>
      </c>
      <c r="B55" s="148">
        <v>20</v>
      </c>
      <c r="C55" s="139">
        <v>4.8</v>
      </c>
      <c r="D55" s="80" t="s">
        <v>235</v>
      </c>
      <c r="E55" s="37" t="s">
        <v>256</v>
      </c>
      <c r="F55" s="116">
        <v>69239.85</v>
      </c>
      <c r="G55" s="161">
        <v>31673.68</v>
      </c>
      <c r="H55" s="103">
        <f>F55/G55</f>
        <v>2.19</v>
      </c>
      <c r="BA55" s="23"/>
      <c r="BB55" s="23"/>
      <c r="BC55" s="23"/>
    </row>
    <row r="56" spans="1:55" s="5" customFormat="1" ht="18" thickBot="1" thickTop="1">
      <c r="A56" s="148"/>
      <c r="B56" s="148"/>
      <c r="C56" s="139"/>
      <c r="D56" s="80" t="s">
        <v>235</v>
      </c>
      <c r="E56" s="80" t="s">
        <v>78</v>
      </c>
      <c r="F56" s="98">
        <v>67364.51</v>
      </c>
      <c r="G56" s="161"/>
      <c r="H56" s="103">
        <f>F56/G55</f>
        <v>2.13</v>
      </c>
      <c r="BA56" s="23"/>
      <c r="BB56" s="23"/>
      <c r="BC56" s="23"/>
    </row>
    <row r="57" spans="1:55" s="5" customFormat="1" ht="53.25" thickBot="1" thickTop="1">
      <c r="A57" s="148"/>
      <c r="B57" s="148"/>
      <c r="C57" s="139"/>
      <c r="D57" s="80" t="s">
        <v>235</v>
      </c>
      <c r="E57" s="80" t="s">
        <v>412</v>
      </c>
      <c r="F57" s="98">
        <v>78616.53</v>
      </c>
      <c r="G57" s="161"/>
      <c r="H57" s="103">
        <f>F57/G55</f>
        <v>2.48</v>
      </c>
      <c r="BA57" s="23"/>
      <c r="BB57" s="23"/>
      <c r="BC57" s="23"/>
    </row>
    <row r="58" spans="1:55" s="5" customFormat="1" ht="18" thickBot="1" thickTop="1">
      <c r="A58" s="148" t="s">
        <v>80</v>
      </c>
      <c r="B58" s="148">
        <v>21</v>
      </c>
      <c r="C58" s="139">
        <v>3.9</v>
      </c>
      <c r="D58" s="80" t="s">
        <v>235</v>
      </c>
      <c r="E58" s="37" t="s">
        <v>256</v>
      </c>
      <c r="F58" s="98">
        <v>80658.32</v>
      </c>
      <c r="G58" s="161">
        <v>32633.94</v>
      </c>
      <c r="H58" s="103">
        <f>F58/G58</f>
        <v>2.47</v>
      </c>
      <c r="BA58" s="23"/>
      <c r="BB58" s="23"/>
      <c r="BC58" s="23"/>
    </row>
    <row r="59" spans="1:55" s="5" customFormat="1" ht="36" thickBot="1" thickTop="1">
      <c r="A59" s="148"/>
      <c r="B59" s="148"/>
      <c r="C59" s="139"/>
      <c r="D59" s="80" t="s">
        <v>235</v>
      </c>
      <c r="E59" s="80" t="s">
        <v>413</v>
      </c>
      <c r="F59" s="98">
        <v>102447.33</v>
      </c>
      <c r="G59" s="161"/>
      <c r="H59" s="103">
        <f>F59/G58</f>
        <v>3.14</v>
      </c>
      <c r="BA59" s="23"/>
      <c r="BB59" s="23"/>
      <c r="BC59" s="23"/>
    </row>
    <row r="60" spans="1:55" s="5" customFormat="1" ht="36" thickBot="1" thickTop="1">
      <c r="A60" s="148"/>
      <c r="B60" s="148"/>
      <c r="C60" s="139"/>
      <c r="D60" s="80" t="s">
        <v>235</v>
      </c>
      <c r="E60" s="80" t="s">
        <v>414</v>
      </c>
      <c r="F60" s="98">
        <v>71320.18</v>
      </c>
      <c r="G60" s="161"/>
      <c r="H60" s="103">
        <f>F60/G58</f>
        <v>2.19</v>
      </c>
      <c r="BA60" s="23"/>
      <c r="BB60" s="23"/>
      <c r="BC60" s="23"/>
    </row>
    <row r="61" spans="1:55" s="5" customFormat="1" ht="42" customHeight="1" thickBot="1" thickTop="1">
      <c r="A61" s="77" t="s">
        <v>82</v>
      </c>
      <c r="B61" s="77">
        <v>22</v>
      </c>
      <c r="C61" s="24">
        <v>3.6</v>
      </c>
      <c r="D61" s="37" t="s">
        <v>225</v>
      </c>
      <c r="E61" s="37"/>
      <c r="F61" s="98"/>
      <c r="G61" s="15">
        <v>36932.18</v>
      </c>
      <c r="H61" s="103">
        <f>F61/G61</f>
        <v>0</v>
      </c>
      <c r="BA61" s="23"/>
      <c r="BB61" s="23"/>
      <c r="BC61" s="23"/>
    </row>
    <row r="62" spans="1:55" s="5" customFormat="1" ht="18" thickBot="1" thickTop="1">
      <c r="A62" s="148" t="s">
        <v>84</v>
      </c>
      <c r="B62" s="148">
        <v>23</v>
      </c>
      <c r="C62" s="139">
        <v>4.2</v>
      </c>
      <c r="D62" s="80" t="s">
        <v>235</v>
      </c>
      <c r="E62" s="37" t="s">
        <v>256</v>
      </c>
      <c r="F62" s="98">
        <v>80739.92</v>
      </c>
      <c r="G62" s="161">
        <v>38050.72</v>
      </c>
      <c r="H62" s="103">
        <f>F62/G62</f>
        <v>2.12</v>
      </c>
      <c r="BA62" s="23"/>
      <c r="BB62" s="23"/>
      <c r="BC62" s="23"/>
    </row>
    <row r="63" spans="1:55" s="5" customFormat="1" ht="18" thickBot="1" thickTop="1">
      <c r="A63" s="148"/>
      <c r="B63" s="148"/>
      <c r="C63" s="139"/>
      <c r="D63" s="80" t="s">
        <v>235</v>
      </c>
      <c r="E63" s="80" t="s">
        <v>87</v>
      </c>
      <c r="F63" s="98">
        <v>75963.28</v>
      </c>
      <c r="G63" s="161"/>
      <c r="H63" s="103">
        <f>F63/G62</f>
        <v>2</v>
      </c>
      <c r="BA63" s="23"/>
      <c r="BB63" s="23"/>
      <c r="BC63" s="23"/>
    </row>
    <row r="64" spans="1:55" s="5" customFormat="1" ht="18" thickBot="1" thickTop="1">
      <c r="A64" s="148"/>
      <c r="B64" s="148"/>
      <c r="C64" s="139"/>
      <c r="D64" s="80" t="s">
        <v>235</v>
      </c>
      <c r="E64" s="80" t="s">
        <v>88</v>
      </c>
      <c r="F64" s="98">
        <v>85516.57</v>
      </c>
      <c r="G64" s="161"/>
      <c r="H64" s="103">
        <f>F64/G62</f>
        <v>2.25</v>
      </c>
      <c r="BA64" s="23"/>
      <c r="BB64" s="23"/>
      <c r="BC64" s="23"/>
    </row>
    <row r="65" spans="1:55" s="5" customFormat="1" ht="36.75" customHeight="1" thickBot="1" thickTop="1">
      <c r="A65" s="148" t="s">
        <v>89</v>
      </c>
      <c r="B65" s="148">
        <v>24</v>
      </c>
      <c r="C65" s="139">
        <v>4.1</v>
      </c>
      <c r="D65" s="80" t="s">
        <v>241</v>
      </c>
      <c r="E65" s="80" t="s">
        <v>92</v>
      </c>
      <c r="F65" s="98">
        <v>70818.01</v>
      </c>
      <c r="G65" s="161">
        <v>32749.14</v>
      </c>
      <c r="H65" s="103">
        <f>F65/G65</f>
        <v>2.16</v>
      </c>
      <c r="BA65" s="23"/>
      <c r="BB65" s="23"/>
      <c r="BC65" s="23"/>
    </row>
    <row r="66" spans="1:55" s="5" customFormat="1" ht="36.75" customHeight="1" thickBot="1" thickTop="1">
      <c r="A66" s="148"/>
      <c r="B66" s="148"/>
      <c r="C66" s="139"/>
      <c r="D66" s="80" t="s">
        <v>235</v>
      </c>
      <c r="E66" s="80" t="s">
        <v>93</v>
      </c>
      <c r="F66" s="98">
        <v>57197.26</v>
      </c>
      <c r="G66" s="161"/>
      <c r="H66" s="103">
        <f>F66/G65</f>
        <v>1.75</v>
      </c>
      <c r="BA66" s="23"/>
      <c r="BB66" s="23"/>
      <c r="BC66" s="23"/>
    </row>
    <row r="67" spans="1:55" s="5" customFormat="1" ht="48.75" customHeight="1" thickBot="1" thickTop="1">
      <c r="A67" s="148" t="s">
        <v>94</v>
      </c>
      <c r="B67" s="148">
        <v>25</v>
      </c>
      <c r="C67" s="139">
        <v>4.4</v>
      </c>
      <c r="D67" s="80" t="s">
        <v>235</v>
      </c>
      <c r="E67" s="80" t="s">
        <v>256</v>
      </c>
      <c r="F67" s="98">
        <v>69643.74</v>
      </c>
      <c r="G67" s="161">
        <v>35215.22</v>
      </c>
      <c r="H67" s="103">
        <f>F67/G67</f>
        <v>1.98</v>
      </c>
      <c r="BA67" s="23"/>
      <c r="BB67" s="23"/>
      <c r="BC67" s="23"/>
    </row>
    <row r="68" spans="1:55" s="5" customFormat="1" ht="36" thickBot="1" thickTop="1">
      <c r="A68" s="148"/>
      <c r="B68" s="148"/>
      <c r="C68" s="139"/>
      <c r="D68" s="80" t="s">
        <v>235</v>
      </c>
      <c r="E68" s="80" t="s">
        <v>420</v>
      </c>
      <c r="F68" s="98">
        <v>69999.24</v>
      </c>
      <c r="G68" s="161"/>
      <c r="H68" s="103">
        <f>F68/G67</f>
        <v>1.99</v>
      </c>
      <c r="BA68" s="23"/>
      <c r="BB68" s="23"/>
      <c r="BC68" s="23"/>
    </row>
    <row r="69" spans="1:55" s="5" customFormat="1" ht="46.5" customHeight="1" thickBot="1" thickTop="1">
      <c r="A69" s="148"/>
      <c r="B69" s="148"/>
      <c r="C69" s="139"/>
      <c r="D69" s="80" t="s">
        <v>235</v>
      </c>
      <c r="E69" s="80" t="s">
        <v>95</v>
      </c>
      <c r="F69" s="98">
        <v>69903.54</v>
      </c>
      <c r="G69" s="161"/>
      <c r="H69" s="103">
        <f>F69/G67</f>
        <v>1.99</v>
      </c>
      <c r="BA69" s="23"/>
      <c r="BB69" s="23"/>
      <c r="BC69" s="23"/>
    </row>
    <row r="70" spans="1:55" s="5" customFormat="1" ht="18" thickBot="1" thickTop="1">
      <c r="A70" s="148"/>
      <c r="B70" s="148"/>
      <c r="C70" s="139"/>
      <c r="D70" s="80" t="s">
        <v>235</v>
      </c>
      <c r="E70" s="80" t="s">
        <v>96</v>
      </c>
      <c r="F70" s="98">
        <v>69135.08</v>
      </c>
      <c r="G70" s="161"/>
      <c r="H70" s="103">
        <f>F70/G67</f>
        <v>1.96</v>
      </c>
      <c r="BA70" s="23"/>
      <c r="BB70" s="23"/>
      <c r="BC70" s="23"/>
    </row>
    <row r="71" spans="1:55" s="5" customFormat="1" ht="18" thickBot="1" thickTop="1">
      <c r="A71" s="148" t="s">
        <v>97</v>
      </c>
      <c r="B71" s="148">
        <v>26</v>
      </c>
      <c r="C71" s="139">
        <v>4.9</v>
      </c>
      <c r="D71" s="80" t="s">
        <v>241</v>
      </c>
      <c r="E71" s="37" t="s">
        <v>256</v>
      </c>
      <c r="F71" s="98">
        <v>66076.04</v>
      </c>
      <c r="G71" s="161">
        <v>31837.54</v>
      </c>
      <c r="H71" s="103">
        <f aca="true" t="shared" si="0" ref="H71:H90">F71/G71</f>
        <v>2.08</v>
      </c>
      <c r="BA71" s="23"/>
      <c r="BB71" s="23"/>
      <c r="BC71" s="23"/>
    </row>
    <row r="72" spans="1:55" s="5" customFormat="1" ht="18" thickBot="1" thickTop="1">
      <c r="A72" s="148"/>
      <c r="B72" s="148"/>
      <c r="C72" s="139"/>
      <c r="D72" s="80" t="s">
        <v>241</v>
      </c>
      <c r="E72" s="80" t="s">
        <v>99</v>
      </c>
      <c r="F72" s="98">
        <v>69182.74</v>
      </c>
      <c r="G72" s="161"/>
      <c r="H72" s="103">
        <f>F72/G71</f>
        <v>2.17</v>
      </c>
      <c r="BA72" s="23"/>
      <c r="BB72" s="23"/>
      <c r="BC72" s="23"/>
    </row>
    <row r="73" spans="1:55" s="5" customFormat="1" ht="18" thickBot="1" thickTop="1">
      <c r="A73" s="148"/>
      <c r="B73" s="148"/>
      <c r="C73" s="139"/>
      <c r="D73" s="80" t="s">
        <v>241</v>
      </c>
      <c r="E73" s="80" t="s">
        <v>100</v>
      </c>
      <c r="F73" s="98">
        <v>62969.34</v>
      </c>
      <c r="G73" s="161"/>
      <c r="H73" s="103">
        <f>F73/G71</f>
        <v>1.98</v>
      </c>
      <c r="BA73" s="23"/>
      <c r="BB73" s="23"/>
      <c r="BC73" s="23"/>
    </row>
    <row r="74" spans="1:8" s="5" customFormat="1" ht="18" thickBot="1" thickTop="1">
      <c r="A74" s="148" t="s">
        <v>102</v>
      </c>
      <c r="B74" s="148">
        <v>27</v>
      </c>
      <c r="C74" s="139">
        <v>4.5</v>
      </c>
      <c r="D74" s="80" t="s">
        <v>235</v>
      </c>
      <c r="E74" s="37" t="s">
        <v>256</v>
      </c>
      <c r="F74" s="98">
        <v>69910.14</v>
      </c>
      <c r="G74" s="161">
        <v>31764.03</v>
      </c>
      <c r="H74" s="103">
        <f t="shared" si="0"/>
        <v>2.2</v>
      </c>
    </row>
    <row r="75" spans="1:8" s="5" customFormat="1" ht="18" thickBot="1" thickTop="1">
      <c r="A75" s="148"/>
      <c r="B75" s="148"/>
      <c r="C75" s="139"/>
      <c r="D75" s="80" t="s">
        <v>235</v>
      </c>
      <c r="E75" s="80" t="s">
        <v>105</v>
      </c>
      <c r="F75" s="98">
        <v>79744.11</v>
      </c>
      <c r="G75" s="161"/>
      <c r="H75" s="103">
        <f>F75/G74</f>
        <v>2.51</v>
      </c>
    </row>
    <row r="76" spans="1:8" s="5" customFormat="1" ht="18" thickBot="1" thickTop="1">
      <c r="A76" s="148"/>
      <c r="B76" s="148"/>
      <c r="C76" s="139"/>
      <c r="D76" s="80" t="s">
        <v>235</v>
      </c>
      <c r="E76" s="80" t="s">
        <v>106</v>
      </c>
      <c r="F76" s="98">
        <v>69462.94</v>
      </c>
      <c r="G76" s="161"/>
      <c r="H76" s="103">
        <f>F76/G74</f>
        <v>2.19</v>
      </c>
    </row>
    <row r="77" spans="1:8" s="5" customFormat="1" ht="36" thickBot="1" thickTop="1">
      <c r="A77" s="148"/>
      <c r="B77" s="148"/>
      <c r="C77" s="139"/>
      <c r="D77" s="80" t="s">
        <v>235</v>
      </c>
      <c r="E77" s="80" t="s">
        <v>424</v>
      </c>
      <c r="F77" s="98">
        <v>62112.82</v>
      </c>
      <c r="G77" s="161"/>
      <c r="H77" s="103">
        <f>F77/G74</f>
        <v>1.96</v>
      </c>
    </row>
    <row r="78" spans="1:8" s="5" customFormat="1" ht="36" thickBot="1" thickTop="1">
      <c r="A78" s="148"/>
      <c r="B78" s="148"/>
      <c r="C78" s="139"/>
      <c r="D78" s="80" t="s">
        <v>235</v>
      </c>
      <c r="E78" s="80" t="s">
        <v>425</v>
      </c>
      <c r="F78" s="98">
        <v>59993.57</v>
      </c>
      <c r="G78" s="161"/>
      <c r="H78" s="103">
        <f>F78/G74</f>
        <v>1.89</v>
      </c>
    </row>
    <row r="79" spans="1:8" s="5" customFormat="1" ht="18" thickBot="1" thickTop="1">
      <c r="A79" s="77" t="s">
        <v>107</v>
      </c>
      <c r="B79" s="77">
        <v>28</v>
      </c>
      <c r="C79" s="24">
        <v>3.7</v>
      </c>
      <c r="D79" s="80" t="s">
        <v>235</v>
      </c>
      <c r="E79" s="80" t="s">
        <v>426</v>
      </c>
      <c r="F79" s="98">
        <v>55774.38</v>
      </c>
      <c r="G79" s="15">
        <v>39096.24</v>
      </c>
      <c r="H79" s="103">
        <f t="shared" si="0"/>
        <v>1.43</v>
      </c>
    </row>
    <row r="80" spans="1:51" s="29" customFormat="1" ht="63.75" customHeight="1" thickBot="1" thickTop="1">
      <c r="A80" s="25" t="s">
        <v>109</v>
      </c>
      <c r="B80" s="25"/>
      <c r="C80" s="27">
        <f>AVERAGE(C6:C79)</f>
        <v>4.3</v>
      </c>
      <c r="D80" s="27"/>
      <c r="E80" s="27"/>
      <c r="F80" s="27">
        <f>AVERAGE(F6:F79)</f>
        <v>74095</v>
      </c>
      <c r="G80" s="35">
        <f>AVERAGE(G6:G79)</f>
        <v>34024.88</v>
      </c>
      <c r="H80" s="35">
        <f t="shared" si="0"/>
        <v>2.18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1:8" s="5" customFormat="1" ht="18" thickBot="1" thickTop="1">
      <c r="A81" s="77" t="s">
        <v>110</v>
      </c>
      <c r="B81" s="77">
        <v>29</v>
      </c>
      <c r="C81" s="21">
        <v>3.1</v>
      </c>
      <c r="D81" s="80" t="s">
        <v>235</v>
      </c>
      <c r="E81" s="80" t="s">
        <v>236</v>
      </c>
      <c r="F81" s="98">
        <v>78621.58</v>
      </c>
      <c r="G81" s="113">
        <v>37215.3</v>
      </c>
      <c r="H81" s="103">
        <f t="shared" si="0"/>
        <v>2.11</v>
      </c>
    </row>
    <row r="82" spans="1:8" s="5" customFormat="1" ht="18" thickBot="1" thickTop="1">
      <c r="A82" s="158" t="s">
        <v>112</v>
      </c>
      <c r="B82" s="158">
        <v>30</v>
      </c>
      <c r="C82" s="140">
        <v>4.5</v>
      </c>
      <c r="D82" s="80" t="s">
        <v>235</v>
      </c>
      <c r="E82" s="37" t="s">
        <v>256</v>
      </c>
      <c r="F82" s="98">
        <v>64392.23</v>
      </c>
      <c r="G82" s="164">
        <v>32710.9</v>
      </c>
      <c r="H82" s="103">
        <f t="shared" si="0"/>
        <v>1.97</v>
      </c>
    </row>
    <row r="83" spans="1:8" s="5" customFormat="1" ht="36" thickBot="1" thickTop="1">
      <c r="A83" s="159"/>
      <c r="B83" s="159"/>
      <c r="C83" s="141"/>
      <c r="D83" s="80" t="s">
        <v>235</v>
      </c>
      <c r="E83" s="80" t="s">
        <v>338</v>
      </c>
      <c r="F83" s="98">
        <v>59385.14</v>
      </c>
      <c r="G83" s="165"/>
      <c r="H83" s="103">
        <f>F83/G82</f>
        <v>1.82</v>
      </c>
    </row>
    <row r="84" spans="1:8" s="5" customFormat="1" ht="36" thickBot="1" thickTop="1">
      <c r="A84" s="160"/>
      <c r="B84" s="160"/>
      <c r="C84" s="142"/>
      <c r="D84" s="80" t="s">
        <v>235</v>
      </c>
      <c r="E84" s="80" t="s">
        <v>339</v>
      </c>
      <c r="F84" s="98">
        <v>76552.29</v>
      </c>
      <c r="G84" s="166"/>
      <c r="H84" s="103">
        <f>F84/G82</f>
        <v>2.34</v>
      </c>
    </row>
    <row r="85" spans="1:51" s="30" customFormat="1" ht="18" thickBot="1" thickTop="1">
      <c r="A85" s="148" t="s">
        <v>114</v>
      </c>
      <c r="B85" s="148">
        <v>31</v>
      </c>
      <c r="C85" s="139">
        <v>5</v>
      </c>
      <c r="D85" s="80" t="s">
        <v>237</v>
      </c>
      <c r="E85" s="37" t="s">
        <v>239</v>
      </c>
      <c r="F85" s="98">
        <v>74203.31</v>
      </c>
      <c r="G85" s="163">
        <v>34485.22</v>
      </c>
      <c r="H85" s="103">
        <f t="shared" si="0"/>
        <v>2.15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0" customFormat="1" ht="36" thickBot="1" thickTop="1">
      <c r="A86" s="148"/>
      <c r="B86" s="148"/>
      <c r="C86" s="139"/>
      <c r="D86" s="80" t="s">
        <v>238</v>
      </c>
      <c r="E86" s="37" t="s">
        <v>340</v>
      </c>
      <c r="F86" s="98">
        <v>52602.78</v>
      </c>
      <c r="G86" s="163"/>
      <c r="H86" s="103">
        <f>F86/G85</f>
        <v>1.53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8" s="5" customFormat="1" ht="57.75" customHeight="1" thickBot="1" thickTop="1">
      <c r="A87" s="77" t="s">
        <v>115</v>
      </c>
      <c r="B87" s="77">
        <v>32</v>
      </c>
      <c r="C87" s="21">
        <v>3.7</v>
      </c>
      <c r="D87" s="80" t="s">
        <v>235</v>
      </c>
      <c r="E87" s="87" t="s">
        <v>117</v>
      </c>
      <c r="F87" s="98">
        <v>48543.71</v>
      </c>
      <c r="G87" s="86">
        <v>33270.64</v>
      </c>
      <c r="H87" s="103">
        <f t="shared" si="0"/>
        <v>1.46</v>
      </c>
    </row>
    <row r="88" spans="1:8" s="5" customFormat="1" ht="18" thickBot="1" thickTop="1">
      <c r="A88" s="77" t="s">
        <v>118</v>
      </c>
      <c r="B88" s="77">
        <v>33</v>
      </c>
      <c r="C88" s="21">
        <v>3.5</v>
      </c>
      <c r="D88" s="80" t="s">
        <v>235</v>
      </c>
      <c r="E88" s="80" t="s">
        <v>240</v>
      </c>
      <c r="F88" s="98">
        <v>56358.75</v>
      </c>
      <c r="G88" s="15">
        <v>34501.29</v>
      </c>
      <c r="H88" s="103">
        <f t="shared" si="0"/>
        <v>1.63</v>
      </c>
    </row>
    <row r="89" spans="1:8" s="32" customFormat="1" ht="41.25" customHeight="1" thickBot="1" thickTop="1">
      <c r="A89" s="77" t="s">
        <v>120</v>
      </c>
      <c r="B89" s="77">
        <v>34</v>
      </c>
      <c r="C89" s="21">
        <v>3.2</v>
      </c>
      <c r="D89" s="80" t="s">
        <v>235</v>
      </c>
      <c r="E89" s="80" t="s">
        <v>122</v>
      </c>
      <c r="F89" s="98">
        <v>52134</v>
      </c>
      <c r="G89" s="113">
        <v>31716.57</v>
      </c>
      <c r="H89" s="103">
        <f t="shared" si="0"/>
        <v>1.64</v>
      </c>
    </row>
    <row r="90" spans="1:8" s="5" customFormat="1" ht="18" thickBot="1" thickTop="1">
      <c r="A90" s="101" t="s">
        <v>123</v>
      </c>
      <c r="B90" s="77">
        <v>35</v>
      </c>
      <c r="C90" s="21">
        <v>2.8</v>
      </c>
      <c r="D90" s="80" t="s">
        <v>235</v>
      </c>
      <c r="E90" s="80" t="s">
        <v>126</v>
      </c>
      <c r="F90" s="98">
        <v>48626.61</v>
      </c>
      <c r="G90" s="15">
        <v>30815.16</v>
      </c>
      <c r="H90" s="103">
        <f t="shared" si="0"/>
        <v>1.58</v>
      </c>
    </row>
    <row r="91" spans="1:51" s="36" customFormat="1" ht="38.25" customHeight="1" thickBot="1" thickTop="1">
      <c r="A91" s="33" t="s">
        <v>127</v>
      </c>
      <c r="B91" s="33"/>
      <c r="C91" s="35">
        <f aca="true" t="shared" si="1" ref="C91:H91">AVERAGE(C81:C90)</f>
        <v>3.69</v>
      </c>
      <c r="D91" s="35"/>
      <c r="E91" s="35"/>
      <c r="F91" s="35">
        <f t="shared" si="1"/>
        <v>61142.04</v>
      </c>
      <c r="G91" s="35">
        <f>AVERAGE(G81:G90)</f>
        <v>33530.73</v>
      </c>
      <c r="H91" s="35">
        <f t="shared" si="1"/>
        <v>1.82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8" s="5" customFormat="1" ht="18" thickTop="1">
      <c r="A92" s="6"/>
      <c r="B92" s="6"/>
      <c r="C92" s="7"/>
      <c r="D92" s="83"/>
      <c r="E92" s="83"/>
      <c r="F92" s="8"/>
      <c r="G92" s="61"/>
      <c r="H92" s="8"/>
    </row>
    <row r="93" spans="1:8" s="5" customFormat="1" ht="17.25">
      <c r="A93" s="6"/>
      <c r="B93" s="6"/>
      <c r="C93" s="7"/>
      <c r="D93" s="83"/>
      <c r="E93" s="83"/>
      <c r="F93" s="8"/>
      <c r="G93" s="61"/>
      <c r="H93" s="8"/>
    </row>
    <row r="94" spans="1:8" s="5" customFormat="1" ht="17.25">
      <c r="A94" s="6"/>
      <c r="B94" s="6"/>
      <c r="C94" s="7"/>
      <c r="D94" s="83"/>
      <c r="E94" s="83"/>
      <c r="F94" s="8"/>
      <c r="G94" s="61"/>
      <c r="H94" s="8"/>
    </row>
    <row r="95" spans="1:8" s="5" customFormat="1" ht="17.25">
      <c r="A95" s="6"/>
      <c r="B95" s="6"/>
      <c r="C95" s="7"/>
      <c r="D95" s="83"/>
      <c r="E95" s="83"/>
      <c r="F95" s="8"/>
      <c r="G95" s="61"/>
      <c r="H95" s="8"/>
    </row>
    <row r="96" spans="1:8" s="5" customFormat="1" ht="17.25">
      <c r="A96" s="6"/>
      <c r="B96" s="6"/>
      <c r="C96" s="7"/>
      <c r="D96" s="83"/>
      <c r="E96" s="83"/>
      <c r="F96" s="8"/>
      <c r="G96" s="61"/>
      <c r="H96" s="8"/>
    </row>
    <row r="97" spans="1:8" s="5" customFormat="1" ht="17.25">
      <c r="A97" s="6"/>
      <c r="B97" s="6"/>
      <c r="C97" s="7"/>
      <c r="D97" s="83"/>
      <c r="E97" s="83"/>
      <c r="F97" s="8"/>
      <c r="G97" s="61"/>
      <c r="H97" s="8"/>
    </row>
    <row r="98" spans="1:8" s="5" customFormat="1" ht="17.25">
      <c r="A98" s="6"/>
      <c r="B98" s="6"/>
      <c r="C98" s="7"/>
      <c r="D98" s="83"/>
      <c r="E98" s="83"/>
      <c r="F98" s="8"/>
      <c r="G98" s="61"/>
      <c r="H98" s="8"/>
    </row>
    <row r="99" spans="1:8" s="5" customFormat="1" ht="17.25">
      <c r="A99" s="6"/>
      <c r="B99" s="6"/>
      <c r="C99" s="7"/>
      <c r="D99" s="83"/>
      <c r="E99" s="83"/>
      <c r="F99" s="8"/>
      <c r="G99" s="61"/>
      <c r="H99" s="8"/>
    </row>
    <row r="100" spans="1:8" s="5" customFormat="1" ht="17.25">
      <c r="A100" s="6"/>
      <c r="B100" s="6"/>
      <c r="C100" s="7"/>
      <c r="D100" s="83"/>
      <c r="E100" s="83"/>
      <c r="F100" s="8"/>
      <c r="G100" s="61"/>
      <c r="H100" s="8"/>
    </row>
    <row r="101" spans="1:8" s="5" customFormat="1" ht="17.25">
      <c r="A101" s="6"/>
      <c r="B101" s="6"/>
      <c r="C101" s="7"/>
      <c r="D101" s="83"/>
      <c r="E101" s="83"/>
      <c r="F101" s="8"/>
      <c r="G101" s="61"/>
      <c r="H101" s="8"/>
    </row>
    <row r="102" spans="1:8" s="5" customFormat="1" ht="17.25">
      <c r="A102" s="6"/>
      <c r="B102" s="6"/>
      <c r="C102" s="7"/>
      <c r="D102" s="83"/>
      <c r="E102" s="83"/>
      <c r="F102" s="8"/>
      <c r="G102" s="61"/>
      <c r="H102" s="8"/>
    </row>
    <row r="103" spans="1:8" s="5" customFormat="1" ht="17.25">
      <c r="A103" s="6"/>
      <c r="B103" s="6"/>
      <c r="C103" s="7"/>
      <c r="D103" s="83"/>
      <c r="E103" s="83"/>
      <c r="F103" s="8"/>
      <c r="G103" s="61"/>
      <c r="H103" s="8"/>
    </row>
    <row r="104" spans="1:8" s="5" customFormat="1" ht="17.25">
      <c r="A104" s="6"/>
      <c r="B104" s="6"/>
      <c r="C104" s="7"/>
      <c r="D104" s="83"/>
      <c r="E104" s="83"/>
      <c r="F104" s="8"/>
      <c r="G104" s="61"/>
      <c r="H104" s="8"/>
    </row>
    <row r="105" spans="1:8" s="5" customFormat="1" ht="17.25">
      <c r="A105" s="6"/>
      <c r="B105" s="6"/>
      <c r="C105" s="7"/>
      <c r="D105" s="83"/>
      <c r="E105" s="83"/>
      <c r="F105" s="8"/>
      <c r="G105" s="61"/>
      <c r="H105" s="8"/>
    </row>
    <row r="106" spans="1:8" s="5" customFormat="1" ht="17.25">
      <c r="A106" s="6"/>
      <c r="B106" s="6"/>
      <c r="C106" s="7"/>
      <c r="D106" s="83"/>
      <c r="E106" s="83"/>
      <c r="F106" s="8"/>
      <c r="G106" s="61"/>
      <c r="H106" s="8"/>
    </row>
    <row r="107" spans="1:8" s="5" customFormat="1" ht="17.25">
      <c r="A107" s="6"/>
      <c r="B107" s="6"/>
      <c r="C107" s="7"/>
      <c r="D107" s="83"/>
      <c r="E107" s="83"/>
      <c r="F107" s="8"/>
      <c r="G107" s="61"/>
      <c r="H107" s="8"/>
    </row>
    <row r="108" spans="1:8" s="5" customFormat="1" ht="17.25">
      <c r="A108" s="6"/>
      <c r="B108" s="6"/>
      <c r="C108" s="7"/>
      <c r="D108" s="83"/>
      <c r="E108" s="83"/>
      <c r="F108" s="8"/>
      <c r="G108" s="61"/>
      <c r="H108" s="8"/>
    </row>
    <row r="109" spans="1:8" s="5" customFormat="1" ht="17.25">
      <c r="A109" s="6"/>
      <c r="B109" s="6"/>
      <c r="C109" s="7"/>
      <c r="D109" s="83"/>
      <c r="E109" s="83"/>
      <c r="F109" s="8"/>
      <c r="G109" s="61"/>
      <c r="H109" s="8"/>
    </row>
    <row r="110" spans="1:8" s="5" customFormat="1" ht="17.25">
      <c r="A110" s="6"/>
      <c r="B110" s="6"/>
      <c r="C110" s="7"/>
      <c r="D110" s="83"/>
      <c r="E110" s="83"/>
      <c r="F110" s="8"/>
      <c r="G110" s="61"/>
      <c r="H110" s="8"/>
    </row>
    <row r="111" spans="1:8" s="5" customFormat="1" ht="17.25">
      <c r="A111" s="6"/>
      <c r="B111" s="6"/>
      <c r="C111" s="7"/>
      <c r="D111" s="83"/>
      <c r="E111" s="83"/>
      <c r="F111" s="8"/>
      <c r="G111" s="61"/>
      <c r="H111" s="8"/>
    </row>
    <row r="112" spans="1:8" s="5" customFormat="1" ht="17.25">
      <c r="A112" s="6"/>
      <c r="B112" s="6"/>
      <c r="C112" s="7"/>
      <c r="D112" s="83"/>
      <c r="E112" s="83"/>
      <c r="F112" s="8"/>
      <c r="G112" s="61"/>
      <c r="H112" s="8"/>
    </row>
    <row r="113" spans="1:8" s="5" customFormat="1" ht="17.25">
      <c r="A113" s="6"/>
      <c r="B113" s="6"/>
      <c r="C113" s="7"/>
      <c r="D113" s="83"/>
      <c r="E113" s="83"/>
      <c r="F113" s="8"/>
      <c r="G113" s="61"/>
      <c r="H113" s="8"/>
    </row>
    <row r="114" spans="1:8" s="5" customFormat="1" ht="17.25">
      <c r="A114" s="6"/>
      <c r="B114" s="6"/>
      <c r="C114" s="7"/>
      <c r="D114" s="83"/>
      <c r="E114" s="83"/>
      <c r="F114" s="8"/>
      <c r="G114" s="61"/>
      <c r="H114" s="8"/>
    </row>
    <row r="115" spans="1:8" s="5" customFormat="1" ht="17.25">
      <c r="A115" s="6"/>
      <c r="B115" s="6"/>
      <c r="C115" s="7"/>
      <c r="D115" s="83"/>
      <c r="E115" s="83"/>
      <c r="F115" s="8"/>
      <c r="G115" s="61"/>
      <c r="H115" s="8"/>
    </row>
    <row r="116" spans="1:8" s="5" customFormat="1" ht="17.25">
      <c r="A116" s="6"/>
      <c r="B116" s="6"/>
      <c r="C116" s="7"/>
      <c r="D116" s="83"/>
      <c r="E116" s="83"/>
      <c r="F116" s="8"/>
      <c r="G116" s="61"/>
      <c r="H116" s="8"/>
    </row>
    <row r="117" spans="1:8" s="5" customFormat="1" ht="17.25">
      <c r="A117" s="6"/>
      <c r="B117" s="6"/>
      <c r="C117" s="7"/>
      <c r="D117" s="83"/>
      <c r="E117" s="83"/>
      <c r="F117" s="8"/>
      <c r="G117" s="61"/>
      <c r="H117" s="8"/>
    </row>
    <row r="118" spans="1:8" s="5" customFormat="1" ht="17.25">
      <c r="A118" s="6"/>
      <c r="B118" s="6"/>
      <c r="C118" s="7"/>
      <c r="D118" s="83"/>
      <c r="E118" s="83"/>
      <c r="F118" s="8"/>
      <c r="G118" s="61"/>
      <c r="H118" s="8"/>
    </row>
    <row r="119" spans="1:8" s="5" customFormat="1" ht="17.25">
      <c r="A119" s="6"/>
      <c r="B119" s="6"/>
      <c r="C119" s="7"/>
      <c r="D119" s="83"/>
      <c r="E119" s="83"/>
      <c r="F119" s="8"/>
      <c r="G119" s="61"/>
      <c r="H119" s="8"/>
    </row>
    <row r="120" spans="1:8" s="5" customFormat="1" ht="17.25">
      <c r="A120" s="6"/>
      <c r="B120" s="6"/>
      <c r="C120" s="7"/>
      <c r="D120" s="83"/>
      <c r="E120" s="83"/>
      <c r="F120" s="8"/>
      <c r="G120" s="61"/>
      <c r="H120" s="8"/>
    </row>
    <row r="121" spans="1:8" s="5" customFormat="1" ht="17.25">
      <c r="A121" s="6"/>
      <c r="B121" s="6"/>
      <c r="C121" s="7"/>
      <c r="D121" s="83"/>
      <c r="E121" s="83"/>
      <c r="F121" s="8"/>
      <c r="G121" s="61"/>
      <c r="H121" s="8"/>
    </row>
    <row r="122" spans="1:8" s="5" customFormat="1" ht="17.25">
      <c r="A122" s="6"/>
      <c r="B122" s="6"/>
      <c r="C122" s="7"/>
      <c r="D122" s="83"/>
      <c r="E122" s="83"/>
      <c r="F122" s="8"/>
      <c r="G122" s="61"/>
      <c r="H122" s="8"/>
    </row>
    <row r="123" spans="1:8" s="5" customFormat="1" ht="17.25">
      <c r="A123" s="6"/>
      <c r="B123" s="6"/>
      <c r="C123" s="7"/>
      <c r="D123" s="83"/>
      <c r="E123" s="83"/>
      <c r="F123" s="8"/>
      <c r="G123" s="61"/>
      <c r="H123" s="8"/>
    </row>
    <row r="124" spans="1:8" s="5" customFormat="1" ht="17.25">
      <c r="A124" s="6"/>
      <c r="B124" s="6"/>
      <c r="C124" s="7"/>
      <c r="D124" s="83"/>
      <c r="E124" s="83"/>
      <c r="F124" s="8"/>
      <c r="G124" s="61"/>
      <c r="H124" s="8"/>
    </row>
    <row r="125" spans="1:8" s="5" customFormat="1" ht="17.25">
      <c r="A125" s="6"/>
      <c r="B125" s="6"/>
      <c r="C125" s="7"/>
      <c r="D125" s="83"/>
      <c r="E125" s="83"/>
      <c r="F125" s="8"/>
      <c r="G125" s="61"/>
      <c r="H125" s="8"/>
    </row>
    <row r="126" spans="1:8" s="5" customFormat="1" ht="17.25">
      <c r="A126" s="6"/>
      <c r="B126" s="6"/>
      <c r="C126" s="7"/>
      <c r="D126" s="83"/>
      <c r="E126" s="83"/>
      <c r="F126" s="8"/>
      <c r="G126" s="61"/>
      <c r="H126" s="8"/>
    </row>
    <row r="127" spans="1:8" s="5" customFormat="1" ht="17.25">
      <c r="A127" s="6"/>
      <c r="B127" s="6"/>
      <c r="C127" s="7"/>
      <c r="D127" s="83"/>
      <c r="E127" s="83"/>
      <c r="F127" s="8"/>
      <c r="G127" s="61"/>
      <c r="H127" s="8"/>
    </row>
    <row r="128" spans="1:8" s="5" customFormat="1" ht="17.25">
      <c r="A128" s="6"/>
      <c r="B128" s="6"/>
      <c r="C128" s="7"/>
      <c r="D128" s="83"/>
      <c r="E128" s="83"/>
      <c r="F128" s="8"/>
      <c r="G128" s="61"/>
      <c r="H128" s="8"/>
    </row>
    <row r="129" spans="1:8" s="5" customFormat="1" ht="17.25">
      <c r="A129" s="6"/>
      <c r="B129" s="6"/>
      <c r="C129" s="7"/>
      <c r="D129" s="83"/>
      <c r="E129" s="83"/>
      <c r="F129" s="8"/>
      <c r="G129" s="61"/>
      <c r="H129" s="8"/>
    </row>
    <row r="130" spans="1:8" s="5" customFormat="1" ht="17.25">
      <c r="A130" s="6"/>
      <c r="B130" s="6"/>
      <c r="C130" s="7"/>
      <c r="D130" s="83"/>
      <c r="E130" s="83"/>
      <c r="F130" s="8"/>
      <c r="G130" s="61"/>
      <c r="H130" s="8"/>
    </row>
    <row r="131" spans="1:8" s="5" customFormat="1" ht="17.25">
      <c r="A131" s="6"/>
      <c r="B131" s="6"/>
      <c r="C131" s="7"/>
      <c r="D131" s="83"/>
      <c r="E131" s="83"/>
      <c r="F131" s="8"/>
      <c r="G131" s="61"/>
      <c r="H131" s="8"/>
    </row>
    <row r="132" spans="1:8" s="5" customFormat="1" ht="17.25">
      <c r="A132" s="6"/>
      <c r="B132" s="6"/>
      <c r="C132" s="7"/>
      <c r="D132" s="83"/>
      <c r="E132" s="83"/>
      <c r="F132" s="8"/>
      <c r="G132" s="61"/>
      <c r="H132" s="8"/>
    </row>
    <row r="133" spans="1:8" s="5" customFormat="1" ht="17.25">
      <c r="A133" s="6"/>
      <c r="B133" s="6"/>
      <c r="C133" s="7"/>
      <c r="D133" s="83"/>
      <c r="E133" s="83"/>
      <c r="F133" s="8"/>
      <c r="G133" s="61"/>
      <c r="H133" s="8"/>
    </row>
    <row r="134" spans="1:8" s="5" customFormat="1" ht="17.25">
      <c r="A134" s="6"/>
      <c r="B134" s="6"/>
      <c r="C134" s="7"/>
      <c r="D134" s="83"/>
      <c r="E134" s="83"/>
      <c r="F134" s="8"/>
      <c r="G134" s="61"/>
      <c r="H134" s="8"/>
    </row>
    <row r="135" spans="1:8" s="5" customFormat="1" ht="17.25">
      <c r="A135" s="6"/>
      <c r="B135" s="6"/>
      <c r="C135" s="7"/>
      <c r="D135" s="83"/>
      <c r="E135" s="83"/>
      <c r="F135" s="8"/>
      <c r="G135" s="61"/>
      <c r="H135" s="8"/>
    </row>
    <row r="136" spans="1:8" s="5" customFormat="1" ht="17.25">
      <c r="A136" s="6"/>
      <c r="B136" s="6"/>
      <c r="C136" s="7"/>
      <c r="D136" s="83"/>
      <c r="E136" s="83"/>
      <c r="F136" s="8"/>
      <c r="G136" s="61"/>
      <c r="H136" s="8"/>
    </row>
    <row r="137" spans="1:8" s="5" customFormat="1" ht="17.25">
      <c r="A137" s="6"/>
      <c r="B137" s="6"/>
      <c r="C137" s="7"/>
      <c r="D137" s="83"/>
      <c r="E137" s="83"/>
      <c r="F137" s="8"/>
      <c r="G137" s="61"/>
      <c r="H137" s="8"/>
    </row>
    <row r="138" spans="1:8" s="5" customFormat="1" ht="17.25">
      <c r="A138" s="6"/>
      <c r="B138" s="6"/>
      <c r="C138" s="7"/>
      <c r="D138" s="83"/>
      <c r="E138" s="83"/>
      <c r="F138" s="8"/>
      <c r="G138" s="61"/>
      <c r="H138" s="8"/>
    </row>
    <row r="139" spans="1:8" s="5" customFormat="1" ht="17.25">
      <c r="A139" s="6"/>
      <c r="B139" s="6"/>
      <c r="C139" s="7"/>
      <c r="D139" s="83"/>
      <c r="E139" s="83"/>
      <c r="F139" s="8"/>
      <c r="G139" s="61"/>
      <c r="H139" s="8"/>
    </row>
    <row r="140" spans="1:8" s="5" customFormat="1" ht="17.25">
      <c r="A140" s="6"/>
      <c r="B140" s="6"/>
      <c r="C140" s="7"/>
      <c r="D140" s="83"/>
      <c r="E140" s="83"/>
      <c r="F140" s="8"/>
      <c r="G140" s="61"/>
      <c r="H140" s="8"/>
    </row>
    <row r="141" spans="1:8" s="5" customFormat="1" ht="17.25">
      <c r="A141" s="6"/>
      <c r="B141" s="6"/>
      <c r="C141" s="7"/>
      <c r="D141" s="83"/>
      <c r="E141" s="83"/>
      <c r="F141" s="8"/>
      <c r="G141" s="61"/>
      <c r="H141" s="8"/>
    </row>
    <row r="142" spans="1:8" s="5" customFormat="1" ht="17.25">
      <c r="A142" s="6"/>
      <c r="B142" s="6"/>
      <c r="C142" s="7"/>
      <c r="D142" s="83"/>
      <c r="E142" s="83"/>
      <c r="F142" s="8"/>
      <c r="G142" s="61"/>
      <c r="H142" s="8"/>
    </row>
    <row r="143" spans="1:8" s="5" customFormat="1" ht="17.25">
      <c r="A143" s="6"/>
      <c r="B143" s="6"/>
      <c r="C143" s="7"/>
      <c r="D143" s="83"/>
      <c r="E143" s="83"/>
      <c r="F143" s="8"/>
      <c r="G143" s="61"/>
      <c r="H143" s="8"/>
    </row>
    <row r="144" spans="1:8" s="5" customFormat="1" ht="17.25">
      <c r="A144" s="6"/>
      <c r="B144" s="6"/>
      <c r="C144" s="7"/>
      <c r="D144" s="83"/>
      <c r="E144" s="83"/>
      <c r="F144" s="8"/>
      <c r="G144" s="61"/>
      <c r="H144" s="8"/>
    </row>
    <row r="145" spans="1:8" s="5" customFormat="1" ht="17.25">
      <c r="A145" s="6"/>
      <c r="B145" s="6"/>
      <c r="C145" s="7"/>
      <c r="D145" s="83"/>
      <c r="E145" s="83"/>
      <c r="F145" s="8"/>
      <c r="G145" s="61"/>
      <c r="H145" s="8"/>
    </row>
    <row r="146" spans="1:8" s="5" customFormat="1" ht="17.25">
      <c r="A146" s="6"/>
      <c r="B146" s="6"/>
      <c r="C146" s="7"/>
      <c r="D146" s="83"/>
      <c r="E146" s="83"/>
      <c r="F146" s="8"/>
      <c r="G146" s="61"/>
      <c r="H146" s="8"/>
    </row>
    <row r="147" spans="1:8" s="5" customFormat="1" ht="17.25">
      <c r="A147" s="6"/>
      <c r="B147" s="6"/>
      <c r="C147" s="7"/>
      <c r="D147" s="83"/>
      <c r="E147" s="83"/>
      <c r="F147" s="8"/>
      <c r="G147" s="61"/>
      <c r="H147" s="8"/>
    </row>
    <row r="148" spans="1:8" s="5" customFormat="1" ht="17.25">
      <c r="A148" s="6"/>
      <c r="B148" s="6"/>
      <c r="C148" s="7"/>
      <c r="D148" s="83"/>
      <c r="E148" s="83"/>
      <c r="F148" s="8"/>
      <c r="G148" s="61"/>
      <c r="H148" s="8"/>
    </row>
    <row r="149" spans="1:8" s="5" customFormat="1" ht="17.25">
      <c r="A149" s="6"/>
      <c r="B149" s="6"/>
      <c r="C149" s="7"/>
      <c r="D149" s="83"/>
      <c r="E149" s="83"/>
      <c r="F149" s="8"/>
      <c r="G149" s="61"/>
      <c r="H149" s="8"/>
    </row>
    <row r="150" spans="1:8" s="5" customFormat="1" ht="17.25">
      <c r="A150" s="6"/>
      <c r="B150" s="6"/>
      <c r="C150" s="7"/>
      <c r="D150" s="83"/>
      <c r="E150" s="83"/>
      <c r="F150" s="8"/>
      <c r="G150" s="61"/>
      <c r="H150" s="8"/>
    </row>
    <row r="151" spans="1:8" s="5" customFormat="1" ht="17.25">
      <c r="A151" s="6"/>
      <c r="B151" s="6"/>
      <c r="C151" s="7"/>
      <c r="D151" s="83"/>
      <c r="E151" s="83"/>
      <c r="F151" s="8"/>
      <c r="G151" s="61"/>
      <c r="H151" s="8"/>
    </row>
    <row r="152" spans="1:8" s="5" customFormat="1" ht="17.25">
      <c r="A152" s="6"/>
      <c r="B152" s="6"/>
      <c r="C152" s="7"/>
      <c r="D152" s="83"/>
      <c r="E152" s="83"/>
      <c r="F152" s="8"/>
      <c r="G152" s="61"/>
      <c r="H152" s="8"/>
    </row>
    <row r="153" spans="1:8" s="5" customFormat="1" ht="17.25">
      <c r="A153" s="6"/>
      <c r="B153" s="6"/>
      <c r="C153" s="7"/>
      <c r="D153" s="83"/>
      <c r="E153" s="83"/>
      <c r="F153" s="8"/>
      <c r="G153" s="61"/>
      <c r="H153" s="8"/>
    </row>
    <row r="154" spans="1:8" s="5" customFormat="1" ht="17.25">
      <c r="A154" s="6"/>
      <c r="B154" s="6"/>
      <c r="C154" s="7"/>
      <c r="D154" s="83"/>
      <c r="E154" s="83"/>
      <c r="F154" s="8"/>
      <c r="G154" s="61"/>
      <c r="H154" s="8"/>
    </row>
    <row r="155" spans="1:8" s="5" customFormat="1" ht="17.25">
      <c r="A155" s="6"/>
      <c r="B155" s="6"/>
      <c r="C155" s="7"/>
      <c r="D155" s="83"/>
      <c r="E155" s="83"/>
      <c r="F155" s="8"/>
      <c r="G155" s="61"/>
      <c r="H155" s="8"/>
    </row>
    <row r="156" spans="1:8" s="5" customFormat="1" ht="17.25">
      <c r="A156" s="6"/>
      <c r="B156" s="6"/>
      <c r="C156" s="7"/>
      <c r="D156" s="83"/>
      <c r="E156" s="83"/>
      <c r="F156" s="8"/>
      <c r="G156" s="61"/>
      <c r="H156" s="8"/>
    </row>
    <row r="157" spans="1:8" s="5" customFormat="1" ht="17.25">
      <c r="A157" s="6"/>
      <c r="B157" s="6"/>
      <c r="C157" s="7"/>
      <c r="D157" s="83"/>
      <c r="E157" s="83"/>
      <c r="F157" s="8"/>
      <c r="G157" s="61"/>
      <c r="H157" s="8"/>
    </row>
    <row r="158" spans="1:8" s="5" customFormat="1" ht="17.25">
      <c r="A158" s="6"/>
      <c r="B158" s="6"/>
      <c r="C158" s="7"/>
      <c r="D158" s="83"/>
      <c r="E158" s="83"/>
      <c r="F158" s="8"/>
      <c r="G158" s="61"/>
      <c r="H158" s="8"/>
    </row>
    <row r="159" spans="1:8" s="5" customFormat="1" ht="17.25">
      <c r="A159" s="6"/>
      <c r="B159" s="6"/>
      <c r="C159" s="7"/>
      <c r="D159" s="83"/>
      <c r="E159" s="83"/>
      <c r="F159" s="8"/>
      <c r="G159" s="61"/>
      <c r="H159" s="8"/>
    </row>
    <row r="160" spans="1:8" s="5" customFormat="1" ht="17.25">
      <c r="A160" s="6"/>
      <c r="B160" s="6"/>
      <c r="C160" s="7"/>
      <c r="D160" s="83"/>
      <c r="E160" s="83"/>
      <c r="F160" s="8"/>
      <c r="G160" s="61"/>
      <c r="H160" s="8"/>
    </row>
    <row r="161" spans="1:8" s="5" customFormat="1" ht="17.25">
      <c r="A161" s="6"/>
      <c r="B161" s="6"/>
      <c r="C161" s="7"/>
      <c r="D161" s="83"/>
      <c r="E161" s="83"/>
      <c r="F161" s="8"/>
      <c r="G161" s="61"/>
      <c r="H161" s="8"/>
    </row>
    <row r="162" spans="1:8" s="5" customFormat="1" ht="17.25">
      <c r="A162" s="6"/>
      <c r="B162" s="6"/>
      <c r="C162" s="7"/>
      <c r="D162" s="83"/>
      <c r="E162" s="83"/>
      <c r="F162" s="8"/>
      <c r="G162" s="61"/>
      <c r="H162" s="8"/>
    </row>
    <row r="163" spans="1:8" s="5" customFormat="1" ht="17.25">
      <c r="A163" s="6"/>
      <c r="B163" s="6"/>
      <c r="C163" s="7"/>
      <c r="D163" s="83"/>
      <c r="E163" s="83"/>
      <c r="F163" s="8"/>
      <c r="G163" s="61"/>
      <c r="H163" s="8"/>
    </row>
    <row r="164" spans="1:8" s="5" customFormat="1" ht="17.25">
      <c r="A164" s="6"/>
      <c r="B164" s="6"/>
      <c r="C164" s="7"/>
      <c r="D164" s="83"/>
      <c r="E164" s="83"/>
      <c r="F164" s="8"/>
      <c r="G164" s="61"/>
      <c r="H164" s="8"/>
    </row>
    <row r="165" spans="1:8" s="5" customFormat="1" ht="17.25">
      <c r="A165" s="6"/>
      <c r="B165" s="6"/>
      <c r="C165" s="7"/>
      <c r="D165" s="83"/>
      <c r="E165" s="83"/>
      <c r="F165" s="8"/>
      <c r="G165" s="61"/>
      <c r="H165" s="8"/>
    </row>
    <row r="166" spans="1:8" s="5" customFormat="1" ht="17.25">
      <c r="A166" s="6"/>
      <c r="B166" s="6"/>
      <c r="C166" s="7"/>
      <c r="D166" s="83"/>
      <c r="E166" s="83"/>
      <c r="F166" s="8"/>
      <c r="G166" s="61"/>
      <c r="H166" s="8"/>
    </row>
    <row r="167" spans="1:8" s="5" customFormat="1" ht="17.25">
      <c r="A167" s="6"/>
      <c r="B167" s="6"/>
      <c r="C167" s="7"/>
      <c r="D167" s="83"/>
      <c r="E167" s="83"/>
      <c r="F167" s="8"/>
      <c r="G167" s="61"/>
      <c r="H167" s="8"/>
    </row>
    <row r="168" spans="1:8" s="5" customFormat="1" ht="17.25">
      <c r="A168" s="6"/>
      <c r="B168" s="6"/>
      <c r="C168" s="7"/>
      <c r="D168" s="83"/>
      <c r="E168" s="83"/>
      <c r="F168" s="8"/>
      <c r="G168" s="61"/>
      <c r="H168" s="8"/>
    </row>
    <row r="169" spans="1:8" s="5" customFormat="1" ht="17.25">
      <c r="A169" s="6"/>
      <c r="B169" s="6"/>
      <c r="C169" s="7"/>
      <c r="D169" s="83"/>
      <c r="E169" s="83"/>
      <c r="F169" s="8"/>
      <c r="G169" s="61"/>
      <c r="H169" s="8"/>
    </row>
    <row r="170" spans="1:8" s="5" customFormat="1" ht="17.25">
      <c r="A170" s="6"/>
      <c r="B170" s="6"/>
      <c r="C170" s="7"/>
      <c r="D170" s="83"/>
      <c r="E170" s="83"/>
      <c r="F170" s="8"/>
      <c r="G170" s="61"/>
      <c r="H170" s="8"/>
    </row>
    <row r="171" spans="1:8" s="5" customFormat="1" ht="17.25">
      <c r="A171" s="6"/>
      <c r="B171" s="6"/>
      <c r="C171" s="7"/>
      <c r="D171" s="83"/>
      <c r="E171" s="83"/>
      <c r="F171" s="8"/>
      <c r="G171" s="61"/>
      <c r="H171" s="8"/>
    </row>
    <row r="172" spans="1:8" s="5" customFormat="1" ht="17.25">
      <c r="A172" s="6"/>
      <c r="B172" s="6"/>
      <c r="C172" s="7"/>
      <c r="D172" s="83"/>
      <c r="E172" s="83"/>
      <c r="F172" s="8"/>
      <c r="G172" s="61"/>
      <c r="H172" s="8"/>
    </row>
    <row r="173" spans="1:8" s="5" customFormat="1" ht="17.25">
      <c r="A173" s="6"/>
      <c r="B173" s="6"/>
      <c r="C173" s="7"/>
      <c r="D173" s="83"/>
      <c r="E173" s="83"/>
      <c r="F173" s="8"/>
      <c r="G173" s="61"/>
      <c r="H173" s="8"/>
    </row>
    <row r="174" spans="1:8" s="5" customFormat="1" ht="17.25">
      <c r="A174" s="6"/>
      <c r="B174" s="6"/>
      <c r="C174" s="7"/>
      <c r="D174" s="83"/>
      <c r="E174" s="83"/>
      <c r="F174" s="8"/>
      <c r="G174" s="61"/>
      <c r="H174" s="8"/>
    </row>
    <row r="175" spans="1:8" s="5" customFormat="1" ht="17.25">
      <c r="A175" s="6"/>
      <c r="B175" s="6"/>
      <c r="C175" s="7"/>
      <c r="D175" s="83"/>
      <c r="E175" s="83"/>
      <c r="F175" s="8"/>
      <c r="G175" s="61"/>
      <c r="H175" s="8"/>
    </row>
    <row r="176" spans="1:8" s="5" customFormat="1" ht="17.25">
      <c r="A176" s="6"/>
      <c r="B176" s="6"/>
      <c r="C176" s="7"/>
      <c r="D176" s="83"/>
      <c r="E176" s="83"/>
      <c r="F176" s="8"/>
      <c r="G176" s="61"/>
      <c r="H176" s="8"/>
    </row>
    <row r="177" spans="1:8" s="5" customFormat="1" ht="17.25">
      <c r="A177" s="6"/>
      <c r="B177" s="6"/>
      <c r="C177" s="7"/>
      <c r="D177" s="83"/>
      <c r="E177" s="83"/>
      <c r="F177" s="8"/>
      <c r="G177" s="61"/>
      <c r="H177" s="8"/>
    </row>
    <row r="178" spans="1:8" s="5" customFormat="1" ht="17.25">
      <c r="A178" s="6"/>
      <c r="B178" s="6"/>
      <c r="C178" s="7"/>
      <c r="D178" s="83"/>
      <c r="E178" s="83"/>
      <c r="F178" s="8"/>
      <c r="G178" s="61"/>
      <c r="H178" s="8"/>
    </row>
    <row r="179" spans="1:8" s="5" customFormat="1" ht="17.25">
      <c r="A179" s="6"/>
      <c r="B179" s="6"/>
      <c r="C179" s="7"/>
      <c r="D179" s="83"/>
      <c r="E179" s="83"/>
      <c r="F179" s="8"/>
      <c r="G179" s="61"/>
      <c r="H179" s="8"/>
    </row>
    <row r="180" spans="1:8" s="5" customFormat="1" ht="17.25">
      <c r="A180" s="6"/>
      <c r="B180" s="6"/>
      <c r="C180" s="7"/>
      <c r="D180" s="83"/>
      <c r="E180" s="83"/>
      <c r="F180" s="8"/>
      <c r="G180" s="61"/>
      <c r="H180" s="8"/>
    </row>
    <row r="181" spans="1:8" s="5" customFormat="1" ht="17.25">
      <c r="A181" s="6"/>
      <c r="B181" s="6"/>
      <c r="C181" s="7"/>
      <c r="D181" s="83"/>
      <c r="E181" s="83"/>
      <c r="F181" s="8"/>
      <c r="G181" s="61"/>
      <c r="H181" s="8"/>
    </row>
    <row r="182" spans="1:8" s="5" customFormat="1" ht="17.25">
      <c r="A182" s="6"/>
      <c r="B182" s="6"/>
      <c r="C182" s="7"/>
      <c r="D182" s="83"/>
      <c r="E182" s="83"/>
      <c r="F182" s="8"/>
      <c r="G182" s="61"/>
      <c r="H182" s="8"/>
    </row>
    <row r="183" spans="1:8" s="5" customFormat="1" ht="17.25">
      <c r="A183" s="6"/>
      <c r="B183" s="6"/>
      <c r="C183" s="7"/>
      <c r="D183" s="83"/>
      <c r="E183" s="83"/>
      <c r="F183" s="8"/>
      <c r="G183" s="61"/>
      <c r="H183" s="8"/>
    </row>
    <row r="184" spans="1:8" s="5" customFormat="1" ht="17.25">
      <c r="A184" s="6"/>
      <c r="B184" s="6"/>
      <c r="C184" s="7"/>
      <c r="D184" s="83"/>
      <c r="E184" s="83"/>
      <c r="F184" s="8"/>
      <c r="G184" s="61"/>
      <c r="H184" s="8"/>
    </row>
    <row r="185" spans="1:8" s="5" customFormat="1" ht="17.25">
      <c r="A185" s="6"/>
      <c r="B185" s="6"/>
      <c r="C185" s="7"/>
      <c r="D185" s="83"/>
      <c r="E185" s="83"/>
      <c r="F185" s="8"/>
      <c r="G185" s="61"/>
      <c r="H185" s="8"/>
    </row>
    <row r="186" spans="1:8" s="5" customFormat="1" ht="17.25">
      <c r="A186" s="6"/>
      <c r="B186" s="6"/>
      <c r="C186" s="7"/>
      <c r="D186" s="83"/>
      <c r="E186" s="83"/>
      <c r="F186" s="8"/>
      <c r="G186" s="61"/>
      <c r="H186" s="8"/>
    </row>
    <row r="187" spans="1:8" s="5" customFormat="1" ht="17.25">
      <c r="A187" s="6"/>
      <c r="B187" s="6"/>
      <c r="C187" s="7"/>
      <c r="D187" s="83"/>
      <c r="E187" s="83"/>
      <c r="F187" s="8"/>
      <c r="G187" s="61"/>
      <c r="H187" s="8"/>
    </row>
    <row r="188" spans="1:8" s="5" customFormat="1" ht="17.25">
      <c r="A188" s="6"/>
      <c r="B188" s="6"/>
      <c r="C188" s="7"/>
      <c r="D188" s="83"/>
      <c r="E188" s="83"/>
      <c r="F188" s="8"/>
      <c r="G188" s="61"/>
      <c r="H188" s="8"/>
    </row>
    <row r="189" spans="1:8" s="5" customFormat="1" ht="17.25">
      <c r="A189" s="6"/>
      <c r="B189" s="6"/>
      <c r="C189" s="7"/>
      <c r="D189" s="83"/>
      <c r="E189" s="83"/>
      <c r="F189" s="8"/>
      <c r="G189" s="61"/>
      <c r="H189" s="8"/>
    </row>
    <row r="190" spans="1:8" s="5" customFormat="1" ht="17.25">
      <c r="A190" s="6"/>
      <c r="B190" s="6"/>
      <c r="C190" s="7"/>
      <c r="D190" s="83"/>
      <c r="E190" s="83"/>
      <c r="F190" s="8"/>
      <c r="G190" s="61"/>
      <c r="H190" s="8"/>
    </row>
    <row r="191" spans="1:8" s="5" customFormat="1" ht="17.25">
      <c r="A191" s="6"/>
      <c r="B191" s="6"/>
      <c r="C191" s="7"/>
      <c r="D191" s="83"/>
      <c r="E191" s="83"/>
      <c r="F191" s="8"/>
      <c r="G191" s="61"/>
      <c r="H191" s="8"/>
    </row>
    <row r="192" spans="1:8" s="5" customFormat="1" ht="17.25">
      <c r="A192" s="6"/>
      <c r="B192" s="6"/>
      <c r="C192" s="7"/>
      <c r="D192" s="83"/>
      <c r="E192" s="83"/>
      <c r="F192" s="8"/>
      <c r="G192" s="61"/>
      <c r="H192" s="8"/>
    </row>
    <row r="193" spans="1:8" s="5" customFormat="1" ht="17.25">
      <c r="A193" s="6"/>
      <c r="B193" s="6"/>
      <c r="C193" s="7"/>
      <c r="D193" s="83"/>
      <c r="E193" s="83"/>
      <c r="F193" s="8"/>
      <c r="G193" s="61"/>
      <c r="H193" s="8"/>
    </row>
    <row r="194" spans="1:8" s="5" customFormat="1" ht="17.25">
      <c r="A194" s="6"/>
      <c r="B194" s="6"/>
      <c r="C194" s="7"/>
      <c r="D194" s="83"/>
      <c r="E194" s="83"/>
      <c r="F194" s="8"/>
      <c r="G194" s="61"/>
      <c r="H194" s="8"/>
    </row>
    <row r="195" spans="1:8" s="5" customFormat="1" ht="17.25">
      <c r="A195" s="6"/>
      <c r="B195" s="6"/>
      <c r="C195" s="7"/>
      <c r="D195" s="83"/>
      <c r="E195" s="83"/>
      <c r="F195" s="8"/>
      <c r="G195" s="61"/>
      <c r="H195" s="8"/>
    </row>
    <row r="196" spans="1:8" s="5" customFormat="1" ht="17.25">
      <c r="A196" s="6"/>
      <c r="B196" s="6"/>
      <c r="C196" s="7"/>
      <c r="D196" s="83"/>
      <c r="E196" s="83"/>
      <c r="F196" s="8"/>
      <c r="G196" s="61"/>
      <c r="H196" s="8"/>
    </row>
    <row r="197" spans="1:8" s="5" customFormat="1" ht="17.25">
      <c r="A197" s="6"/>
      <c r="B197" s="6"/>
      <c r="C197" s="7"/>
      <c r="D197" s="83"/>
      <c r="E197" s="83"/>
      <c r="F197" s="8"/>
      <c r="G197" s="61"/>
      <c r="H197" s="8"/>
    </row>
    <row r="198" spans="1:8" s="5" customFormat="1" ht="17.25">
      <c r="A198" s="6"/>
      <c r="B198" s="6"/>
      <c r="C198" s="7"/>
      <c r="D198" s="83"/>
      <c r="E198" s="83"/>
      <c r="F198" s="8"/>
      <c r="G198" s="61"/>
      <c r="H198" s="8"/>
    </row>
    <row r="199" spans="1:8" s="5" customFormat="1" ht="17.25">
      <c r="A199" s="6"/>
      <c r="B199" s="6"/>
      <c r="C199" s="7"/>
      <c r="D199" s="83"/>
      <c r="E199" s="83"/>
      <c r="F199" s="8"/>
      <c r="G199" s="61"/>
      <c r="H199" s="8"/>
    </row>
    <row r="200" spans="1:8" s="5" customFormat="1" ht="17.25">
      <c r="A200" s="6"/>
      <c r="B200" s="6"/>
      <c r="C200" s="7"/>
      <c r="D200" s="83"/>
      <c r="E200" s="83"/>
      <c r="F200" s="8"/>
      <c r="G200" s="61"/>
      <c r="H200" s="8"/>
    </row>
    <row r="201" spans="1:8" s="5" customFormat="1" ht="17.25">
      <c r="A201" s="6"/>
      <c r="B201" s="6"/>
      <c r="C201" s="7"/>
      <c r="D201" s="83"/>
      <c r="E201" s="83"/>
      <c r="F201" s="8"/>
      <c r="G201" s="61"/>
      <c r="H201" s="8"/>
    </row>
    <row r="202" spans="1:8" s="5" customFormat="1" ht="17.25">
      <c r="A202" s="6"/>
      <c r="B202" s="6"/>
      <c r="C202" s="7"/>
      <c r="D202" s="83"/>
      <c r="E202" s="83"/>
      <c r="F202" s="8"/>
      <c r="G202" s="61"/>
      <c r="H202" s="8"/>
    </row>
    <row r="203" spans="1:8" s="5" customFormat="1" ht="17.25">
      <c r="A203" s="6"/>
      <c r="B203" s="6"/>
      <c r="C203" s="7"/>
      <c r="D203" s="83"/>
      <c r="E203" s="83"/>
      <c r="F203" s="8"/>
      <c r="G203" s="61"/>
      <c r="H203" s="8"/>
    </row>
    <row r="204" spans="1:8" s="5" customFormat="1" ht="17.25">
      <c r="A204" s="6"/>
      <c r="B204" s="6"/>
      <c r="C204" s="7"/>
      <c r="D204" s="83"/>
      <c r="E204" s="83"/>
      <c r="F204" s="8"/>
      <c r="G204" s="61"/>
      <c r="H204" s="8"/>
    </row>
    <row r="205" spans="1:8" s="5" customFormat="1" ht="17.25">
      <c r="A205" s="6"/>
      <c r="B205" s="6"/>
      <c r="C205" s="7"/>
      <c r="D205" s="83"/>
      <c r="E205" s="83"/>
      <c r="F205" s="8"/>
      <c r="G205" s="61"/>
      <c r="H205" s="8"/>
    </row>
    <row r="206" spans="1:8" s="5" customFormat="1" ht="17.25">
      <c r="A206" s="6"/>
      <c r="B206" s="6"/>
      <c r="C206" s="7"/>
      <c r="D206" s="83"/>
      <c r="E206" s="83"/>
      <c r="F206" s="8"/>
      <c r="G206" s="61"/>
      <c r="H206" s="8"/>
    </row>
    <row r="207" spans="1:52" s="47" customFormat="1" ht="21">
      <c r="A207" s="6"/>
      <c r="B207" s="6"/>
      <c r="C207" s="7"/>
      <c r="D207" s="83"/>
      <c r="E207" s="83"/>
      <c r="F207" s="8"/>
      <c r="G207" s="61"/>
      <c r="H207" s="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1:52" s="47" customFormat="1" ht="21">
      <c r="A208" s="6"/>
      <c r="B208" s="6"/>
      <c r="C208" s="7"/>
      <c r="D208" s="83"/>
      <c r="E208" s="83"/>
      <c r="F208" s="8"/>
      <c r="G208" s="61"/>
      <c r="H208" s="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1:52" s="47" customFormat="1" ht="21">
      <c r="A209" s="6"/>
      <c r="B209" s="6"/>
      <c r="C209" s="7"/>
      <c r="D209" s="83"/>
      <c r="E209" s="83"/>
      <c r="F209" s="8"/>
      <c r="G209" s="61"/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1:52" s="47" customFormat="1" ht="21">
      <c r="A210" s="6"/>
      <c r="B210" s="6"/>
      <c r="C210" s="7"/>
      <c r="D210" s="83"/>
      <c r="E210" s="83"/>
      <c r="F210" s="8"/>
      <c r="G210" s="61"/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s="47" customFormat="1" ht="21">
      <c r="A211" s="6"/>
      <c r="B211" s="6"/>
      <c r="C211" s="7"/>
      <c r="D211" s="83"/>
      <c r="E211" s="83"/>
      <c r="F211" s="8"/>
      <c r="G211" s="61"/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1:52" s="47" customFormat="1" ht="21">
      <c r="A212" s="6"/>
      <c r="B212" s="6"/>
      <c r="C212" s="7"/>
      <c r="D212" s="83"/>
      <c r="E212" s="83"/>
      <c r="F212" s="8"/>
      <c r="G212" s="61"/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1:52" s="47" customFormat="1" ht="21">
      <c r="A213" s="6"/>
      <c r="B213" s="6"/>
      <c r="C213" s="7"/>
      <c r="D213" s="83"/>
      <c r="E213" s="83"/>
      <c r="F213" s="8"/>
      <c r="G213" s="61"/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s="47" customFormat="1" ht="21">
      <c r="A214" s="6"/>
      <c r="B214" s="6"/>
      <c r="C214" s="7"/>
      <c r="D214" s="83"/>
      <c r="E214" s="83"/>
      <c r="F214" s="8"/>
      <c r="G214" s="61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s="47" customFormat="1" ht="21">
      <c r="A215" s="6"/>
      <c r="B215" s="6"/>
      <c r="C215" s="7"/>
      <c r="D215" s="83"/>
      <c r="E215" s="83"/>
      <c r="F215" s="8"/>
      <c r="G215" s="61"/>
      <c r="H215" s="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s="47" customFormat="1" ht="21">
      <c r="A216" s="6"/>
      <c r="B216" s="6"/>
      <c r="C216" s="7"/>
      <c r="D216" s="83"/>
      <c r="E216" s="83"/>
      <c r="F216" s="8"/>
      <c r="G216" s="61"/>
      <c r="H216" s="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s="47" customFormat="1" ht="21">
      <c r="A217" s="6"/>
      <c r="B217" s="6"/>
      <c r="C217" s="7"/>
      <c r="D217" s="83"/>
      <c r="E217" s="83"/>
      <c r="F217" s="8"/>
      <c r="G217" s="61"/>
      <c r="H217" s="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s="47" customFormat="1" ht="21">
      <c r="A218" s="6"/>
      <c r="B218" s="6"/>
      <c r="C218" s="7"/>
      <c r="D218" s="83"/>
      <c r="E218" s="83"/>
      <c r="F218" s="8"/>
      <c r="G218" s="61"/>
      <c r="H218" s="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s="47" customFormat="1" ht="21">
      <c r="A219" s="6"/>
      <c r="B219" s="6"/>
      <c r="C219" s="7"/>
      <c r="D219" s="83"/>
      <c r="E219" s="83"/>
      <c r="F219" s="8"/>
      <c r="G219" s="61"/>
      <c r="H219" s="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s="47" customFormat="1" ht="21">
      <c r="A220" s="6"/>
      <c r="B220" s="6"/>
      <c r="C220" s="7"/>
      <c r="D220" s="83"/>
      <c r="E220" s="83"/>
      <c r="F220" s="8"/>
      <c r="G220" s="61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s="47" customFormat="1" ht="21">
      <c r="A221" s="6"/>
      <c r="B221" s="6"/>
      <c r="C221" s="7"/>
      <c r="D221" s="83"/>
      <c r="E221" s="83"/>
      <c r="F221" s="8"/>
      <c r="G221" s="61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52" s="47" customFormat="1" ht="21">
      <c r="A222" s="6"/>
      <c r="B222" s="6"/>
      <c r="C222" s="7"/>
      <c r="D222" s="83"/>
      <c r="E222" s="83"/>
      <c r="F222" s="8"/>
      <c r="G222" s="61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1:8" s="5" customFormat="1" ht="17.25">
      <c r="A223" s="6"/>
      <c r="B223" s="6"/>
      <c r="C223" s="7"/>
      <c r="D223" s="83"/>
      <c r="E223" s="83"/>
      <c r="F223" s="8"/>
      <c r="G223" s="61"/>
      <c r="H223" s="8"/>
    </row>
    <row r="224" spans="1:8" s="5" customFormat="1" ht="17.25">
      <c r="A224" s="6"/>
      <c r="B224" s="6"/>
      <c r="C224" s="7"/>
      <c r="D224" s="83"/>
      <c r="E224" s="83"/>
      <c r="F224" s="8"/>
      <c r="G224" s="61"/>
      <c r="H224" s="8"/>
    </row>
    <row r="225" spans="1:8" s="5" customFormat="1" ht="17.25">
      <c r="A225" s="6"/>
      <c r="B225" s="6"/>
      <c r="C225" s="7"/>
      <c r="D225" s="83"/>
      <c r="E225" s="83"/>
      <c r="F225" s="8"/>
      <c r="G225" s="61"/>
      <c r="H225" s="8"/>
    </row>
    <row r="226" spans="1:8" s="5" customFormat="1" ht="17.25">
      <c r="A226" s="6"/>
      <c r="B226" s="6"/>
      <c r="C226" s="7"/>
      <c r="D226" s="83"/>
      <c r="E226" s="83"/>
      <c r="F226" s="8"/>
      <c r="G226" s="61"/>
      <c r="H226" s="8"/>
    </row>
    <row r="227" spans="1:8" s="5" customFormat="1" ht="17.25">
      <c r="A227" s="6"/>
      <c r="B227" s="6"/>
      <c r="C227" s="7"/>
      <c r="D227" s="83"/>
      <c r="E227" s="83"/>
      <c r="F227" s="8"/>
      <c r="G227" s="61"/>
      <c r="H227" s="8"/>
    </row>
    <row r="228" spans="1:8" s="5" customFormat="1" ht="17.25">
      <c r="A228" s="6"/>
      <c r="B228" s="6"/>
      <c r="C228" s="7"/>
      <c r="D228" s="83"/>
      <c r="E228" s="83"/>
      <c r="F228" s="8"/>
      <c r="G228" s="61"/>
      <c r="H228" s="8"/>
    </row>
    <row r="229" spans="1:8" s="5" customFormat="1" ht="17.25">
      <c r="A229" s="6"/>
      <c r="B229" s="6"/>
      <c r="C229" s="7"/>
      <c r="D229" s="83"/>
      <c r="E229" s="83"/>
      <c r="F229" s="8"/>
      <c r="G229" s="61"/>
      <c r="H229" s="8"/>
    </row>
    <row r="230" spans="1:8" s="5" customFormat="1" ht="17.25">
      <c r="A230" s="6"/>
      <c r="B230" s="6"/>
      <c r="C230" s="7"/>
      <c r="D230" s="83"/>
      <c r="E230" s="83"/>
      <c r="F230" s="8"/>
      <c r="G230" s="61"/>
      <c r="H230" s="8"/>
    </row>
    <row r="231" spans="1:8" s="5" customFormat="1" ht="17.25">
      <c r="A231" s="6"/>
      <c r="B231" s="6"/>
      <c r="C231" s="7"/>
      <c r="D231" s="83"/>
      <c r="E231" s="83"/>
      <c r="F231" s="8"/>
      <c r="G231" s="61"/>
      <c r="H231" s="8"/>
    </row>
    <row r="232" spans="1:8" s="5" customFormat="1" ht="17.25">
      <c r="A232" s="6"/>
      <c r="B232" s="6"/>
      <c r="C232" s="7"/>
      <c r="D232" s="83"/>
      <c r="E232" s="83"/>
      <c r="F232" s="8"/>
      <c r="G232" s="61"/>
      <c r="H232" s="8"/>
    </row>
    <row r="233" spans="1:8" s="5" customFormat="1" ht="17.25">
      <c r="A233" s="6"/>
      <c r="B233" s="6"/>
      <c r="C233" s="7"/>
      <c r="D233" s="83"/>
      <c r="E233" s="83"/>
      <c r="F233" s="8"/>
      <c r="G233" s="61"/>
      <c r="H233" s="8"/>
    </row>
    <row r="234" spans="1:8" s="5" customFormat="1" ht="17.25">
      <c r="A234" s="6"/>
      <c r="B234" s="6"/>
      <c r="C234" s="7"/>
      <c r="D234" s="83"/>
      <c r="E234" s="83"/>
      <c r="F234" s="8"/>
      <c r="G234" s="61"/>
      <c r="H234" s="8"/>
    </row>
    <row r="235" spans="1:8" s="5" customFormat="1" ht="17.25">
      <c r="A235" s="6"/>
      <c r="B235" s="6"/>
      <c r="C235" s="7"/>
      <c r="D235" s="83"/>
      <c r="E235" s="83"/>
      <c r="F235" s="8"/>
      <c r="G235" s="61"/>
      <c r="H235" s="8"/>
    </row>
    <row r="236" spans="1:8" s="5" customFormat="1" ht="17.25">
      <c r="A236" s="6"/>
      <c r="B236" s="6"/>
      <c r="C236" s="7"/>
      <c r="D236" s="83"/>
      <c r="E236" s="83"/>
      <c r="F236" s="8"/>
      <c r="G236" s="61"/>
      <c r="H236" s="8"/>
    </row>
    <row r="237" spans="1:8" s="5" customFormat="1" ht="17.25">
      <c r="A237" s="6"/>
      <c r="B237" s="6"/>
      <c r="C237" s="7"/>
      <c r="D237" s="83"/>
      <c r="E237" s="83"/>
      <c r="F237" s="8"/>
      <c r="G237" s="61"/>
      <c r="H237" s="8"/>
    </row>
    <row r="238" spans="1:8" s="5" customFormat="1" ht="17.25">
      <c r="A238" s="6"/>
      <c r="B238" s="6"/>
      <c r="C238" s="7"/>
      <c r="D238" s="83"/>
      <c r="E238" s="83"/>
      <c r="F238" s="8"/>
      <c r="G238" s="61"/>
      <c r="H238" s="8"/>
    </row>
    <row r="239" spans="1:8" s="5" customFormat="1" ht="17.25">
      <c r="A239" s="6"/>
      <c r="B239" s="6"/>
      <c r="C239" s="7"/>
      <c r="D239" s="83"/>
      <c r="E239" s="83"/>
      <c r="F239" s="8"/>
      <c r="G239" s="61"/>
      <c r="H239" s="8"/>
    </row>
    <row r="240" spans="1:8" s="5" customFormat="1" ht="17.25">
      <c r="A240" s="6"/>
      <c r="B240" s="6"/>
      <c r="C240" s="7"/>
      <c r="D240" s="83"/>
      <c r="E240" s="83"/>
      <c r="F240" s="8"/>
      <c r="G240" s="61"/>
      <c r="H240" s="8"/>
    </row>
    <row r="241" spans="1:8" s="5" customFormat="1" ht="17.25">
      <c r="A241" s="6"/>
      <c r="B241" s="6"/>
      <c r="C241" s="7"/>
      <c r="D241" s="83"/>
      <c r="E241" s="83"/>
      <c r="F241" s="8"/>
      <c r="G241" s="61"/>
      <c r="H241" s="8"/>
    </row>
    <row r="242" spans="1:8" s="5" customFormat="1" ht="17.25">
      <c r="A242" s="84"/>
      <c r="B242" s="84"/>
      <c r="C242" s="7"/>
      <c r="D242" s="82"/>
      <c r="E242" s="82"/>
      <c r="F242" s="8"/>
      <c r="G242" s="58"/>
      <c r="H242" s="8"/>
    </row>
    <row r="243" spans="1:8" s="5" customFormat="1" ht="17.25">
      <c r="A243" s="84"/>
      <c r="B243" s="84"/>
      <c r="C243" s="7"/>
      <c r="D243" s="82"/>
      <c r="E243" s="82"/>
      <c r="F243" s="8"/>
      <c r="G243" s="58"/>
      <c r="H243" s="8"/>
    </row>
    <row r="244" spans="1:8" s="5" customFormat="1" ht="17.25">
      <c r="A244" s="84"/>
      <c r="B244" s="84"/>
      <c r="C244" s="7"/>
      <c r="D244" s="82"/>
      <c r="E244" s="82"/>
      <c r="F244" s="8"/>
      <c r="G244" s="58"/>
      <c r="H244" s="8"/>
    </row>
    <row r="245" spans="1:8" s="5" customFormat="1" ht="17.25">
      <c r="A245" s="84"/>
      <c r="B245" s="84"/>
      <c r="C245" s="7"/>
      <c r="D245" s="82"/>
      <c r="E245" s="82"/>
      <c r="F245" s="8"/>
      <c r="G245" s="58"/>
      <c r="H245" s="8"/>
    </row>
    <row r="246" spans="1:8" s="5" customFormat="1" ht="17.25">
      <c r="A246" s="84"/>
      <c r="B246" s="84"/>
      <c r="C246" s="7"/>
      <c r="D246" s="82"/>
      <c r="E246" s="82"/>
      <c r="F246" s="8"/>
      <c r="G246" s="58"/>
      <c r="H246" s="8"/>
    </row>
    <row r="247" spans="1:8" s="5" customFormat="1" ht="17.25">
      <c r="A247" s="84"/>
      <c r="B247" s="84"/>
      <c r="C247" s="7"/>
      <c r="D247" s="82"/>
      <c r="E247" s="82"/>
      <c r="F247" s="8"/>
      <c r="G247" s="58"/>
      <c r="H247" s="8"/>
    </row>
    <row r="248" spans="1:8" s="5" customFormat="1" ht="17.25">
      <c r="A248" s="84"/>
      <c r="B248" s="84"/>
      <c r="C248" s="7"/>
      <c r="D248" s="82"/>
      <c r="E248" s="82"/>
      <c r="F248" s="8"/>
      <c r="G248" s="58"/>
      <c r="H248" s="8"/>
    </row>
    <row r="249" spans="1:8" s="5" customFormat="1" ht="17.25">
      <c r="A249" s="84"/>
      <c r="B249" s="84"/>
      <c r="C249" s="7"/>
      <c r="D249" s="82"/>
      <c r="E249" s="82"/>
      <c r="F249" s="8"/>
      <c r="G249" s="58"/>
      <c r="H249" s="8"/>
    </row>
    <row r="250" spans="1:8" s="5" customFormat="1" ht="17.25">
      <c r="A250" s="84"/>
      <c r="B250" s="84"/>
      <c r="C250" s="7"/>
      <c r="D250" s="82"/>
      <c r="E250" s="82"/>
      <c r="F250" s="8"/>
      <c r="G250" s="58"/>
      <c r="H250" s="8"/>
    </row>
    <row r="251" spans="1:52" s="50" customFormat="1" ht="21">
      <c r="A251" s="84"/>
      <c r="B251" s="84"/>
      <c r="C251" s="7"/>
      <c r="D251" s="82"/>
      <c r="E251" s="82"/>
      <c r="F251" s="8"/>
      <c r="G251" s="58"/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:52" s="50" customFormat="1" ht="21">
      <c r="A252" s="84"/>
      <c r="B252" s="84"/>
      <c r="C252" s="7"/>
      <c r="D252" s="82"/>
      <c r="E252" s="82"/>
      <c r="F252" s="8"/>
      <c r="G252" s="58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</sheetData>
  <sheetProtection/>
  <mergeCells count="101">
    <mergeCell ref="G65:G66"/>
    <mergeCell ref="G67:G70"/>
    <mergeCell ref="G71:G73"/>
    <mergeCell ref="G74:G78"/>
    <mergeCell ref="G82:G84"/>
    <mergeCell ref="G85:G86"/>
    <mergeCell ref="G44:G46"/>
    <mergeCell ref="G47:G49"/>
    <mergeCell ref="G50:G52"/>
    <mergeCell ref="G55:G57"/>
    <mergeCell ref="G58:G60"/>
    <mergeCell ref="G62:G64"/>
    <mergeCell ref="G24:G26"/>
    <mergeCell ref="G27:G29"/>
    <mergeCell ref="G30:G32"/>
    <mergeCell ref="G33:G35"/>
    <mergeCell ref="G36:G38"/>
    <mergeCell ref="G40:G43"/>
    <mergeCell ref="G3:G4"/>
    <mergeCell ref="G6:G8"/>
    <mergeCell ref="G9:G11"/>
    <mergeCell ref="G12:G14"/>
    <mergeCell ref="G15:G19"/>
    <mergeCell ref="G20:G22"/>
    <mergeCell ref="A6:A8"/>
    <mergeCell ref="B6:B8"/>
    <mergeCell ref="C6:C8"/>
    <mergeCell ref="F3:F4"/>
    <mergeCell ref="H3:H4"/>
    <mergeCell ref="D3:D4"/>
    <mergeCell ref="E3:E4"/>
    <mergeCell ref="A3:A4"/>
    <mergeCell ref="B3:B4"/>
    <mergeCell ref="C3:C4"/>
    <mergeCell ref="A12:A14"/>
    <mergeCell ref="B12:B14"/>
    <mergeCell ref="C12:C14"/>
    <mergeCell ref="A9:A11"/>
    <mergeCell ref="B9:B11"/>
    <mergeCell ref="C9:C11"/>
    <mergeCell ref="A20:A22"/>
    <mergeCell ref="B20:B22"/>
    <mergeCell ref="C20:C22"/>
    <mergeCell ref="A15:A19"/>
    <mergeCell ref="B15:B19"/>
    <mergeCell ref="C15:C19"/>
    <mergeCell ref="A27:A29"/>
    <mergeCell ref="B27:B29"/>
    <mergeCell ref="C27:C29"/>
    <mergeCell ref="A24:A26"/>
    <mergeCell ref="B24:B26"/>
    <mergeCell ref="C24:C26"/>
    <mergeCell ref="A36:A38"/>
    <mergeCell ref="C36:C38"/>
    <mergeCell ref="A33:A35"/>
    <mergeCell ref="B33:B35"/>
    <mergeCell ref="C33:C35"/>
    <mergeCell ref="A30:A32"/>
    <mergeCell ref="B30:B32"/>
    <mergeCell ref="A44:A46"/>
    <mergeCell ref="B44:B46"/>
    <mergeCell ref="C44:C46"/>
    <mergeCell ref="A40:A43"/>
    <mergeCell ref="B40:B43"/>
    <mergeCell ref="C40:C43"/>
    <mergeCell ref="A50:A52"/>
    <mergeCell ref="B50:B52"/>
    <mergeCell ref="C50:C52"/>
    <mergeCell ref="A47:A49"/>
    <mergeCell ref="B47:B49"/>
    <mergeCell ref="C47:C49"/>
    <mergeCell ref="A58:A60"/>
    <mergeCell ref="B58:B60"/>
    <mergeCell ref="C58:C60"/>
    <mergeCell ref="A55:A57"/>
    <mergeCell ref="B55:B57"/>
    <mergeCell ref="C55:C57"/>
    <mergeCell ref="A65:A66"/>
    <mergeCell ref="B65:B66"/>
    <mergeCell ref="C65:C66"/>
    <mergeCell ref="A62:A64"/>
    <mergeCell ref="B62:B64"/>
    <mergeCell ref="C62:C64"/>
    <mergeCell ref="B71:B73"/>
    <mergeCell ref="C71:C73"/>
    <mergeCell ref="A82:A84"/>
    <mergeCell ref="B82:B84"/>
    <mergeCell ref="C82:C84"/>
    <mergeCell ref="A67:A70"/>
    <mergeCell ref="B67:B70"/>
    <mergeCell ref="C67:C70"/>
    <mergeCell ref="A1:H1"/>
    <mergeCell ref="A85:A86"/>
    <mergeCell ref="B85:B86"/>
    <mergeCell ref="B36:B38"/>
    <mergeCell ref="C30:C32"/>
    <mergeCell ref="C85:C86"/>
    <mergeCell ref="A74:A78"/>
    <mergeCell ref="B74:B78"/>
    <mergeCell ref="C74:C78"/>
    <mergeCell ref="A71:A73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203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" sqref="M3"/>
    </sheetView>
  </sheetViews>
  <sheetFormatPr defaultColWidth="9.125" defaultRowHeight="12.75"/>
  <cols>
    <col min="1" max="1" width="30.125" style="120" customWidth="1"/>
    <col min="2" max="2" width="4.50390625" style="49" customWidth="1"/>
    <col min="3" max="3" width="25.375" style="3" customWidth="1"/>
    <col min="4" max="4" width="32.125" style="2" customWidth="1"/>
    <col min="5" max="5" width="42.375" style="2" customWidth="1"/>
    <col min="6" max="6" width="23.125" style="4" customWidth="1"/>
    <col min="7" max="7" width="24.00390625" style="58" customWidth="1"/>
    <col min="8" max="8" width="23.125" style="44" customWidth="1"/>
    <col min="9" max="52" width="9.125" style="5" customWidth="1"/>
    <col min="53" max="16384" width="9.125" style="23" customWidth="1"/>
  </cols>
  <sheetData>
    <row r="1" spans="1:8" s="5" customFormat="1" ht="114" customHeight="1">
      <c r="A1" s="123" t="s">
        <v>433</v>
      </c>
      <c r="B1" s="123"/>
      <c r="C1" s="123"/>
      <c r="D1" s="123"/>
      <c r="E1" s="123"/>
      <c r="F1" s="123"/>
      <c r="G1" s="123"/>
      <c r="H1" s="123"/>
    </row>
    <row r="2" spans="1:8" s="5" customFormat="1" ht="18" thickBot="1">
      <c r="A2" s="88"/>
      <c r="B2" s="6"/>
      <c r="C2" s="7"/>
      <c r="D2" s="2"/>
      <c r="E2" s="2"/>
      <c r="F2" s="8"/>
      <c r="G2" s="58"/>
      <c r="H2" s="8"/>
    </row>
    <row r="3" spans="1:52" s="10" customFormat="1" ht="150.75" customHeight="1" thickBot="1" thickTop="1">
      <c r="A3" s="92" t="s">
        <v>0</v>
      </c>
      <c r="B3" s="77" t="s">
        <v>1</v>
      </c>
      <c r="C3" s="21" t="s">
        <v>234</v>
      </c>
      <c r="D3" s="37" t="s">
        <v>4</v>
      </c>
      <c r="E3" s="37" t="s">
        <v>5</v>
      </c>
      <c r="F3" s="112" t="s">
        <v>336</v>
      </c>
      <c r="G3" s="51" t="s">
        <v>317</v>
      </c>
      <c r="H3" s="111" t="s">
        <v>337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8" s="19" customFormat="1" ht="36.75" thickBot="1" thickTop="1">
      <c r="A4" s="89" t="s">
        <v>35</v>
      </c>
      <c r="B4" s="20">
        <v>1</v>
      </c>
      <c r="C4" s="21">
        <v>4.3</v>
      </c>
      <c r="D4" s="57" t="s">
        <v>248</v>
      </c>
      <c r="E4" s="14" t="s">
        <v>40</v>
      </c>
      <c r="F4" s="98">
        <v>49713.72</v>
      </c>
      <c r="G4" s="51">
        <v>29165.18</v>
      </c>
      <c r="H4" s="103">
        <f>F4/G4</f>
        <v>1.7</v>
      </c>
    </row>
    <row r="5" spans="1:55" s="5" customFormat="1" ht="36.75" thickBot="1" thickTop="1">
      <c r="A5" s="89" t="s">
        <v>75</v>
      </c>
      <c r="B5" s="20">
        <v>2</v>
      </c>
      <c r="C5" s="21">
        <v>4.8</v>
      </c>
      <c r="D5" s="57" t="s">
        <v>248</v>
      </c>
      <c r="E5" s="14" t="s">
        <v>79</v>
      </c>
      <c r="F5" s="116">
        <v>61240.35</v>
      </c>
      <c r="G5" s="13">
        <v>31673.68</v>
      </c>
      <c r="H5" s="103">
        <f aca="true" t="shared" si="0" ref="H5:H39">F5/G5</f>
        <v>1.93</v>
      </c>
      <c r="BA5" s="23"/>
      <c r="BB5" s="23"/>
      <c r="BC5" s="23"/>
    </row>
    <row r="6" spans="1:55" s="5" customFormat="1" ht="36.75" thickBot="1" thickTop="1">
      <c r="A6" s="89" t="s">
        <v>97</v>
      </c>
      <c r="B6" s="20">
        <v>3</v>
      </c>
      <c r="C6" s="21">
        <v>4.9</v>
      </c>
      <c r="D6" s="57" t="s">
        <v>248</v>
      </c>
      <c r="E6" s="14" t="s">
        <v>101</v>
      </c>
      <c r="F6" s="98">
        <v>52295.2</v>
      </c>
      <c r="G6" s="13">
        <v>31837.54</v>
      </c>
      <c r="H6" s="103">
        <f t="shared" si="0"/>
        <v>1.64</v>
      </c>
      <c r="BA6" s="23"/>
      <c r="BB6" s="23"/>
      <c r="BC6" s="23"/>
    </row>
    <row r="7" spans="1:51" s="29" customFormat="1" ht="43.5" customHeight="1" thickBot="1" thickTop="1">
      <c r="A7" s="90" t="s">
        <v>109</v>
      </c>
      <c r="B7" s="25"/>
      <c r="C7" s="27">
        <f>AVERAGE(C4:C6)</f>
        <v>4.7</v>
      </c>
      <c r="D7" s="27"/>
      <c r="E7" s="27"/>
      <c r="F7" s="27">
        <f>AVERAGE(F4:F6)</f>
        <v>54416.4</v>
      </c>
      <c r="G7" s="35">
        <f>AVERAGE(G4:G6)</f>
        <v>30892.13</v>
      </c>
      <c r="H7" s="27">
        <f>AVERAGE(H4:H6)</f>
        <v>1.8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8" s="5" customFormat="1" ht="36.75" thickBot="1" thickTop="1">
      <c r="A8" s="89" t="s">
        <v>128</v>
      </c>
      <c r="B8" s="31">
        <v>1</v>
      </c>
      <c r="C8" s="21">
        <v>4.1</v>
      </c>
      <c r="D8" s="57" t="s">
        <v>249</v>
      </c>
      <c r="E8" s="57" t="s">
        <v>225</v>
      </c>
      <c r="F8" s="98">
        <v>0</v>
      </c>
      <c r="G8" s="113">
        <v>27753.97</v>
      </c>
      <c r="H8" s="103">
        <f t="shared" si="0"/>
        <v>0</v>
      </c>
    </row>
    <row r="9" spans="1:8" s="5" customFormat="1" ht="36.75" thickBot="1" thickTop="1">
      <c r="A9" s="89" t="s">
        <v>130</v>
      </c>
      <c r="B9" s="20">
        <v>2</v>
      </c>
      <c r="C9" s="21">
        <v>4</v>
      </c>
      <c r="D9" s="57" t="s">
        <v>249</v>
      </c>
      <c r="E9" s="57" t="s">
        <v>133</v>
      </c>
      <c r="F9" s="98">
        <v>45125.55</v>
      </c>
      <c r="G9" s="15">
        <v>28679.49</v>
      </c>
      <c r="H9" s="103">
        <f t="shared" si="0"/>
        <v>1.57</v>
      </c>
    </row>
    <row r="10" spans="1:8" s="5" customFormat="1" ht="36.75" thickBot="1" thickTop="1">
      <c r="A10" s="89" t="s">
        <v>134</v>
      </c>
      <c r="B10" s="31">
        <v>3</v>
      </c>
      <c r="C10" s="21">
        <v>3.9</v>
      </c>
      <c r="D10" s="57" t="s">
        <v>249</v>
      </c>
      <c r="E10" s="57" t="s">
        <v>225</v>
      </c>
      <c r="F10" s="98">
        <v>0</v>
      </c>
      <c r="G10" s="113">
        <v>28220.28</v>
      </c>
      <c r="H10" s="103">
        <f t="shared" si="0"/>
        <v>0</v>
      </c>
    </row>
    <row r="11" spans="1:8" s="5" customFormat="1" ht="36.75" thickBot="1" thickTop="1">
      <c r="A11" s="89" t="s">
        <v>137</v>
      </c>
      <c r="B11" s="20">
        <v>4</v>
      </c>
      <c r="C11" s="21">
        <v>4.3</v>
      </c>
      <c r="D11" s="57" t="s">
        <v>249</v>
      </c>
      <c r="E11" s="14" t="s">
        <v>250</v>
      </c>
      <c r="F11" s="98">
        <v>68717.64</v>
      </c>
      <c r="G11" s="15">
        <v>31083.25</v>
      </c>
      <c r="H11" s="103">
        <f t="shared" si="0"/>
        <v>2.21</v>
      </c>
    </row>
    <row r="12" spans="1:8" s="5" customFormat="1" ht="36.75" thickBot="1" thickTop="1">
      <c r="A12" s="89" t="s">
        <v>139</v>
      </c>
      <c r="B12" s="31">
        <v>5</v>
      </c>
      <c r="C12" s="21">
        <v>4.3</v>
      </c>
      <c r="D12" s="57" t="s">
        <v>249</v>
      </c>
      <c r="E12" s="57" t="s">
        <v>142</v>
      </c>
      <c r="F12" s="98">
        <v>44240.58</v>
      </c>
      <c r="G12" s="15">
        <v>27623.37</v>
      </c>
      <c r="H12" s="103">
        <f t="shared" si="0"/>
        <v>1.6</v>
      </c>
    </row>
    <row r="13" spans="1:8" s="5" customFormat="1" ht="36.75" thickBot="1" thickTop="1">
      <c r="A13" s="89" t="s">
        <v>143</v>
      </c>
      <c r="B13" s="20">
        <v>6</v>
      </c>
      <c r="C13" s="21">
        <v>4</v>
      </c>
      <c r="D13" s="57" t="s">
        <v>249</v>
      </c>
      <c r="E13" s="57" t="s">
        <v>146</v>
      </c>
      <c r="F13" s="98">
        <v>44813.77</v>
      </c>
      <c r="G13" s="15">
        <v>28487.78</v>
      </c>
      <c r="H13" s="103">
        <f t="shared" si="0"/>
        <v>1.57</v>
      </c>
    </row>
    <row r="14" spans="1:55" s="5" customFormat="1" ht="36.75" thickBot="1" thickTop="1">
      <c r="A14" s="89" t="s">
        <v>147</v>
      </c>
      <c r="B14" s="31">
        <v>7</v>
      </c>
      <c r="C14" s="21">
        <v>4.4</v>
      </c>
      <c r="D14" s="57" t="s">
        <v>249</v>
      </c>
      <c r="E14" s="57" t="s">
        <v>150</v>
      </c>
      <c r="F14" s="98">
        <v>54359.14</v>
      </c>
      <c r="G14" s="15">
        <v>28802.58</v>
      </c>
      <c r="H14" s="103">
        <f t="shared" si="0"/>
        <v>1.89</v>
      </c>
      <c r="BA14" s="23"/>
      <c r="BB14" s="23"/>
      <c r="BC14" s="23"/>
    </row>
    <row r="15" spans="1:8" ht="36.75" thickBot="1" thickTop="1">
      <c r="A15" s="89" t="s">
        <v>151</v>
      </c>
      <c r="B15" s="20">
        <v>8</v>
      </c>
      <c r="C15" s="21">
        <v>4.2</v>
      </c>
      <c r="D15" s="57" t="s">
        <v>249</v>
      </c>
      <c r="E15" s="57" t="s">
        <v>154</v>
      </c>
      <c r="F15" s="98">
        <v>59466.47</v>
      </c>
      <c r="G15" s="15">
        <v>27916.23</v>
      </c>
      <c r="H15" s="103">
        <f t="shared" si="0"/>
        <v>2.13</v>
      </c>
    </row>
    <row r="16" spans="1:8" ht="36.75" thickBot="1" thickTop="1">
      <c r="A16" s="89" t="s">
        <v>155</v>
      </c>
      <c r="B16" s="31">
        <v>9</v>
      </c>
      <c r="C16" s="21">
        <v>4.1</v>
      </c>
      <c r="D16" s="57" t="s">
        <v>249</v>
      </c>
      <c r="E16" s="57" t="s">
        <v>427</v>
      </c>
      <c r="F16" s="98">
        <v>37996</v>
      </c>
      <c r="G16" s="15">
        <v>26965.73</v>
      </c>
      <c r="H16" s="103">
        <f t="shared" si="0"/>
        <v>1.41</v>
      </c>
    </row>
    <row r="17" spans="1:52" ht="36.75" thickBot="1" thickTop="1">
      <c r="A17" s="89" t="s">
        <v>157</v>
      </c>
      <c r="B17" s="20">
        <v>10</v>
      </c>
      <c r="C17" s="21">
        <v>4.2</v>
      </c>
      <c r="D17" s="57" t="s">
        <v>249</v>
      </c>
      <c r="E17" s="57" t="s">
        <v>160</v>
      </c>
      <c r="F17" s="98">
        <v>37898.79</v>
      </c>
      <c r="G17" s="15">
        <v>27742.45</v>
      </c>
      <c r="H17" s="103">
        <f t="shared" si="0"/>
        <v>1.37</v>
      </c>
      <c r="AZ17" s="23"/>
    </row>
    <row r="18" spans="1:8" ht="36.75" thickBot="1" thickTop="1">
      <c r="A18" s="89" t="s">
        <v>161</v>
      </c>
      <c r="B18" s="31">
        <v>11</v>
      </c>
      <c r="C18" s="21">
        <v>4.6</v>
      </c>
      <c r="D18" s="57" t="s">
        <v>249</v>
      </c>
      <c r="E18" s="57" t="s">
        <v>163</v>
      </c>
      <c r="F18" s="98">
        <v>67040.86</v>
      </c>
      <c r="G18" s="113">
        <v>26783.97</v>
      </c>
      <c r="H18" s="103">
        <f t="shared" si="0"/>
        <v>2.5</v>
      </c>
    </row>
    <row r="19" spans="1:8" ht="36.75" thickBot="1" thickTop="1">
      <c r="A19" s="89" t="s">
        <v>164</v>
      </c>
      <c r="B19" s="20">
        <v>12</v>
      </c>
      <c r="C19" s="21">
        <v>4.4</v>
      </c>
      <c r="D19" s="57" t="s">
        <v>249</v>
      </c>
      <c r="E19" s="57" t="s">
        <v>349</v>
      </c>
      <c r="F19" s="116">
        <v>56792.94</v>
      </c>
      <c r="G19" s="51">
        <v>29008.66</v>
      </c>
      <c r="H19" s="103">
        <f t="shared" si="0"/>
        <v>1.96</v>
      </c>
    </row>
    <row r="20" spans="1:8" ht="36.75" thickBot="1" thickTop="1">
      <c r="A20" s="89" t="s">
        <v>167</v>
      </c>
      <c r="B20" s="20">
        <v>13</v>
      </c>
      <c r="C20" s="21">
        <v>3.4</v>
      </c>
      <c r="D20" s="57" t="s">
        <v>249</v>
      </c>
      <c r="E20" s="14" t="s">
        <v>225</v>
      </c>
      <c r="F20" s="98"/>
      <c r="G20" s="15">
        <v>28417.61</v>
      </c>
      <c r="H20" s="103">
        <f t="shared" si="0"/>
        <v>0</v>
      </c>
    </row>
    <row r="21" spans="1:56" s="5" customFormat="1" ht="36.75" thickBot="1" thickTop="1">
      <c r="A21" s="89" t="s">
        <v>169</v>
      </c>
      <c r="B21" s="20">
        <v>14</v>
      </c>
      <c r="C21" s="21">
        <v>3.9</v>
      </c>
      <c r="D21" s="57" t="s">
        <v>249</v>
      </c>
      <c r="E21" s="14" t="s">
        <v>225</v>
      </c>
      <c r="F21" s="98"/>
      <c r="G21" s="15">
        <v>27589.29</v>
      </c>
      <c r="H21" s="103">
        <f t="shared" si="0"/>
        <v>0</v>
      </c>
      <c r="BA21" s="23"/>
      <c r="BB21" s="23"/>
      <c r="BC21" s="23"/>
      <c r="BD21" s="23"/>
    </row>
    <row r="22" spans="1:56" s="5" customFormat="1" ht="36.75" thickBot="1" thickTop="1">
      <c r="A22" s="89" t="s">
        <v>171</v>
      </c>
      <c r="B22" s="20">
        <v>15</v>
      </c>
      <c r="C22" s="21">
        <v>4.3</v>
      </c>
      <c r="D22" s="57" t="s">
        <v>249</v>
      </c>
      <c r="E22" s="57" t="s">
        <v>173</v>
      </c>
      <c r="F22" s="98">
        <v>51835.09</v>
      </c>
      <c r="G22" s="13">
        <v>27424.49</v>
      </c>
      <c r="H22" s="103">
        <f t="shared" si="0"/>
        <v>1.89</v>
      </c>
      <c r="BA22" s="23"/>
      <c r="BB22" s="23"/>
      <c r="BC22" s="23"/>
      <c r="BD22" s="23"/>
    </row>
    <row r="23" spans="1:56" s="5" customFormat="1" ht="36.75" thickBot="1" thickTop="1">
      <c r="A23" s="89" t="s">
        <v>174</v>
      </c>
      <c r="B23" s="20">
        <v>16</v>
      </c>
      <c r="C23" s="21">
        <v>4.2</v>
      </c>
      <c r="D23" s="57" t="s">
        <v>249</v>
      </c>
      <c r="E23" s="57" t="s">
        <v>225</v>
      </c>
      <c r="F23" s="98"/>
      <c r="G23" s="15">
        <v>28946.51</v>
      </c>
      <c r="H23" s="103">
        <f t="shared" si="0"/>
        <v>0</v>
      </c>
      <c r="BA23" s="23"/>
      <c r="BB23" s="23"/>
      <c r="BC23" s="23"/>
      <c r="BD23" s="23"/>
    </row>
    <row r="24" spans="1:56" s="5" customFormat="1" ht="36.75" thickBot="1" thickTop="1">
      <c r="A24" s="89" t="s">
        <v>175</v>
      </c>
      <c r="B24" s="20">
        <v>17</v>
      </c>
      <c r="C24" s="21">
        <v>4.1</v>
      </c>
      <c r="D24" s="57" t="s">
        <v>249</v>
      </c>
      <c r="E24" s="57" t="s">
        <v>178</v>
      </c>
      <c r="F24" s="98">
        <v>45545.16</v>
      </c>
      <c r="G24" s="15">
        <v>27221.48</v>
      </c>
      <c r="H24" s="103">
        <f t="shared" si="0"/>
        <v>1.67</v>
      </c>
      <c r="BA24" s="23"/>
      <c r="BB24" s="23"/>
      <c r="BC24" s="23"/>
      <c r="BD24" s="23"/>
    </row>
    <row r="25" spans="1:56" s="5" customFormat="1" ht="36.75" thickBot="1" thickTop="1">
      <c r="A25" s="89" t="s">
        <v>220</v>
      </c>
      <c r="B25" s="20">
        <v>18</v>
      </c>
      <c r="C25" s="52">
        <v>3.5</v>
      </c>
      <c r="D25" s="57" t="s">
        <v>249</v>
      </c>
      <c r="E25" s="57" t="s">
        <v>225</v>
      </c>
      <c r="F25" s="98"/>
      <c r="G25" s="15">
        <v>29495.7</v>
      </c>
      <c r="H25" s="103">
        <f t="shared" si="0"/>
        <v>0</v>
      </c>
      <c r="BA25" s="23"/>
      <c r="BB25" s="23"/>
      <c r="BC25" s="23"/>
      <c r="BD25" s="23"/>
    </row>
    <row r="26" spans="1:56" s="5" customFormat="1" ht="36.75" thickBot="1" thickTop="1">
      <c r="A26" s="106" t="s">
        <v>179</v>
      </c>
      <c r="B26" s="20">
        <v>19</v>
      </c>
      <c r="C26" s="21">
        <v>4</v>
      </c>
      <c r="D26" s="57" t="s">
        <v>249</v>
      </c>
      <c r="E26" s="57" t="s">
        <v>181</v>
      </c>
      <c r="F26" s="98">
        <v>48040.8</v>
      </c>
      <c r="G26" s="15">
        <v>28845.91</v>
      </c>
      <c r="H26" s="103">
        <f t="shared" si="0"/>
        <v>1.67</v>
      </c>
      <c r="BA26" s="23"/>
      <c r="BB26" s="23"/>
      <c r="BC26" s="23"/>
      <c r="BD26" s="23"/>
    </row>
    <row r="27" spans="1:56" s="5" customFormat="1" ht="36.75" thickBot="1" thickTop="1">
      <c r="A27" s="89" t="s">
        <v>182</v>
      </c>
      <c r="B27" s="20">
        <v>20</v>
      </c>
      <c r="C27" s="21">
        <v>4.3</v>
      </c>
      <c r="D27" s="57" t="s">
        <v>249</v>
      </c>
      <c r="E27" s="57" t="s">
        <v>225</v>
      </c>
      <c r="F27" s="98"/>
      <c r="G27" s="15">
        <v>26053.37</v>
      </c>
      <c r="H27" s="103">
        <f t="shared" si="0"/>
        <v>0</v>
      </c>
      <c r="BA27" s="23"/>
      <c r="BB27" s="23"/>
      <c r="BC27" s="23"/>
      <c r="BD27" s="23"/>
    </row>
    <row r="28" spans="1:56" s="5" customFormat="1" ht="36.75" thickBot="1" thickTop="1">
      <c r="A28" s="89" t="s">
        <v>185</v>
      </c>
      <c r="B28" s="20">
        <v>21</v>
      </c>
      <c r="C28" s="21">
        <v>4.3</v>
      </c>
      <c r="D28" s="57" t="s">
        <v>249</v>
      </c>
      <c r="E28" s="57" t="s">
        <v>188</v>
      </c>
      <c r="F28" s="98">
        <v>50824.34</v>
      </c>
      <c r="G28" s="15">
        <v>28041.44</v>
      </c>
      <c r="H28" s="103">
        <f t="shared" si="0"/>
        <v>1.81</v>
      </c>
      <c r="BA28" s="23"/>
      <c r="BB28" s="23"/>
      <c r="BC28" s="23"/>
      <c r="BD28" s="23"/>
    </row>
    <row r="29" spans="1:51" s="38" customFormat="1" ht="36.75" thickBot="1" thickTop="1">
      <c r="A29" s="89" t="s">
        <v>189</v>
      </c>
      <c r="B29" s="20">
        <v>22</v>
      </c>
      <c r="C29" s="21">
        <v>3.7</v>
      </c>
      <c r="D29" s="57" t="s">
        <v>249</v>
      </c>
      <c r="E29" s="14" t="s">
        <v>225</v>
      </c>
      <c r="F29" s="98"/>
      <c r="G29" s="59">
        <v>27675.48</v>
      </c>
      <c r="H29" s="103">
        <f t="shared" si="0"/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8" s="5" customFormat="1" ht="54.75" thickBot="1" thickTop="1">
      <c r="A30" s="89" t="s">
        <v>191</v>
      </c>
      <c r="B30" s="20">
        <v>23</v>
      </c>
      <c r="C30" s="21">
        <v>4.3</v>
      </c>
      <c r="D30" s="57" t="s">
        <v>249</v>
      </c>
      <c r="E30" s="57" t="s">
        <v>194</v>
      </c>
      <c r="F30" s="98">
        <v>50159.19</v>
      </c>
      <c r="G30" s="15">
        <v>26476.79</v>
      </c>
      <c r="H30" s="103">
        <f t="shared" si="0"/>
        <v>1.89</v>
      </c>
    </row>
    <row r="31" spans="1:8" s="5" customFormat="1" ht="36.75" thickBot="1" thickTop="1">
      <c r="A31" s="89" t="s">
        <v>195</v>
      </c>
      <c r="B31" s="20">
        <v>24</v>
      </c>
      <c r="C31" s="21">
        <v>4.3</v>
      </c>
      <c r="D31" s="57" t="s">
        <v>249</v>
      </c>
      <c r="E31" s="14" t="s">
        <v>251</v>
      </c>
      <c r="F31" s="98">
        <v>50298.11</v>
      </c>
      <c r="G31" s="15">
        <v>28344.21</v>
      </c>
      <c r="H31" s="103">
        <f t="shared" si="0"/>
        <v>1.77</v>
      </c>
    </row>
    <row r="32" spans="1:8" s="5" customFormat="1" ht="36.75" thickBot="1" thickTop="1">
      <c r="A32" s="89" t="s">
        <v>197</v>
      </c>
      <c r="B32" s="20">
        <v>25</v>
      </c>
      <c r="C32" s="21">
        <v>4.3</v>
      </c>
      <c r="D32" s="57" t="s">
        <v>249</v>
      </c>
      <c r="E32" s="57" t="s">
        <v>200</v>
      </c>
      <c r="F32" s="98">
        <v>50760.82</v>
      </c>
      <c r="G32" s="15">
        <v>27582.52</v>
      </c>
      <c r="H32" s="103">
        <f t="shared" si="0"/>
        <v>1.84</v>
      </c>
    </row>
    <row r="33" spans="1:51" s="39" customFormat="1" ht="36.75" thickBot="1" thickTop="1">
      <c r="A33" s="89" t="s">
        <v>201</v>
      </c>
      <c r="B33" s="20">
        <v>26</v>
      </c>
      <c r="C33" s="21">
        <v>3.9</v>
      </c>
      <c r="D33" s="57" t="s">
        <v>249</v>
      </c>
      <c r="E33" s="73" t="s">
        <v>368</v>
      </c>
      <c r="F33" s="98">
        <v>46847.22</v>
      </c>
      <c r="G33" s="15">
        <v>27240.06</v>
      </c>
      <c r="H33" s="103">
        <f t="shared" si="0"/>
        <v>1.72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s="38" customFormat="1" ht="36.75" thickBot="1" thickTop="1">
      <c r="A34" s="89" t="s">
        <v>203</v>
      </c>
      <c r="B34" s="20">
        <v>27</v>
      </c>
      <c r="C34" s="62">
        <v>4.5</v>
      </c>
      <c r="D34" s="57" t="s">
        <v>249</v>
      </c>
      <c r="E34" s="14" t="s">
        <v>225</v>
      </c>
      <c r="F34" s="117"/>
      <c r="G34" s="59">
        <v>27869.7</v>
      </c>
      <c r="H34" s="103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8" s="5" customFormat="1" ht="36.75" thickBot="1" thickTop="1">
      <c r="A35" s="89" t="s">
        <v>204</v>
      </c>
      <c r="B35" s="20">
        <v>28</v>
      </c>
      <c r="C35" s="21">
        <v>4</v>
      </c>
      <c r="D35" s="57" t="s">
        <v>249</v>
      </c>
      <c r="E35" s="57" t="s">
        <v>207</v>
      </c>
      <c r="F35" s="98">
        <v>51616.12</v>
      </c>
      <c r="G35" s="15">
        <v>29292.78</v>
      </c>
      <c r="H35" s="103">
        <f t="shared" si="0"/>
        <v>1.76</v>
      </c>
    </row>
    <row r="36" spans="1:8" s="5" customFormat="1" ht="36.75" thickBot="1" thickTop="1">
      <c r="A36" s="89" t="s">
        <v>208</v>
      </c>
      <c r="B36" s="20">
        <v>29</v>
      </c>
      <c r="C36" s="21">
        <v>3.9</v>
      </c>
      <c r="D36" s="57" t="s">
        <v>249</v>
      </c>
      <c r="E36" s="14" t="s">
        <v>225</v>
      </c>
      <c r="F36" s="98"/>
      <c r="G36" s="15">
        <v>30875.77</v>
      </c>
      <c r="H36" s="103">
        <f t="shared" si="0"/>
        <v>0</v>
      </c>
    </row>
    <row r="37" spans="1:8" s="41" customFormat="1" ht="36.75" thickBot="1" thickTop="1">
      <c r="A37" s="107" t="s">
        <v>209</v>
      </c>
      <c r="B37" s="20">
        <v>30</v>
      </c>
      <c r="C37" s="21">
        <v>3.3</v>
      </c>
      <c r="D37" s="57" t="s">
        <v>249</v>
      </c>
      <c r="E37" s="14" t="s">
        <v>225</v>
      </c>
      <c r="F37" s="98"/>
      <c r="G37" s="15">
        <v>30227.32</v>
      </c>
      <c r="H37" s="103">
        <f t="shared" si="0"/>
        <v>0</v>
      </c>
    </row>
    <row r="38" spans="1:8" s="5" customFormat="1" ht="36.75" thickBot="1" thickTop="1">
      <c r="A38" s="89" t="s">
        <v>212</v>
      </c>
      <c r="B38" s="20">
        <v>31</v>
      </c>
      <c r="C38" s="21">
        <v>4.1</v>
      </c>
      <c r="D38" s="57" t="s">
        <v>249</v>
      </c>
      <c r="E38" s="57" t="s">
        <v>215</v>
      </c>
      <c r="F38" s="98">
        <v>61016.66</v>
      </c>
      <c r="G38" s="15">
        <v>30102.45</v>
      </c>
      <c r="H38" s="103">
        <f t="shared" si="0"/>
        <v>2.03</v>
      </c>
    </row>
    <row r="39" spans="1:8" s="5" customFormat="1" ht="36.75" thickBot="1" thickTop="1">
      <c r="A39" s="89" t="s">
        <v>216</v>
      </c>
      <c r="B39" s="20">
        <v>32</v>
      </c>
      <c r="C39" s="21">
        <v>3.8</v>
      </c>
      <c r="D39" s="57" t="s">
        <v>249</v>
      </c>
      <c r="E39" s="57" t="s">
        <v>218</v>
      </c>
      <c r="F39" s="98">
        <v>56493.26</v>
      </c>
      <c r="G39" s="15">
        <v>32535.01</v>
      </c>
      <c r="H39" s="103">
        <f t="shared" si="0"/>
        <v>1.74</v>
      </c>
    </row>
    <row r="40" spans="1:51" s="36" customFormat="1" ht="30" customHeight="1" thickBot="1" thickTop="1">
      <c r="A40" s="91" t="s">
        <v>219</v>
      </c>
      <c r="B40" s="76"/>
      <c r="C40" s="35">
        <f>AVERAGE(C8:C39)</f>
        <v>4.08</v>
      </c>
      <c r="D40" s="35"/>
      <c r="E40" s="35"/>
      <c r="F40" s="35">
        <f>AVERAGE(F8:F39)</f>
        <v>46951.67</v>
      </c>
      <c r="G40" s="35">
        <f>AVERAGE(G8:G39)</f>
        <v>28416.43</v>
      </c>
      <c r="H40" s="35">
        <f>AVERAGE(H8:H39)</f>
        <v>1.19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8" s="5" customFormat="1" ht="18" thickTop="1">
      <c r="A41" s="118"/>
      <c r="B41" s="42"/>
      <c r="C41" s="3"/>
      <c r="D41" s="43"/>
      <c r="E41" s="43"/>
      <c r="F41" s="4"/>
      <c r="G41" s="60"/>
      <c r="H41" s="44"/>
    </row>
    <row r="42" spans="1:8" s="5" customFormat="1" ht="18">
      <c r="A42" s="119"/>
      <c r="B42" s="45"/>
      <c r="C42" s="3"/>
      <c r="D42" s="46"/>
      <c r="E42" s="46"/>
      <c r="F42" s="4"/>
      <c r="G42" s="61"/>
      <c r="H42" s="44"/>
    </row>
    <row r="43" spans="1:8" s="5" customFormat="1" ht="18">
      <c r="A43" s="119"/>
      <c r="B43" s="45"/>
      <c r="C43" s="3"/>
      <c r="D43" s="46"/>
      <c r="E43" s="46"/>
      <c r="F43" s="4"/>
      <c r="G43" s="61"/>
      <c r="H43" s="44"/>
    </row>
    <row r="44" spans="1:8" s="5" customFormat="1" ht="18">
      <c r="A44" s="119"/>
      <c r="B44" s="45"/>
      <c r="C44" s="3"/>
      <c r="D44" s="46"/>
      <c r="E44" s="46"/>
      <c r="F44" s="4"/>
      <c r="G44" s="61"/>
      <c r="H44" s="44"/>
    </row>
    <row r="45" spans="1:8" s="5" customFormat="1" ht="18">
      <c r="A45" s="119"/>
      <c r="B45" s="45"/>
      <c r="C45" s="3"/>
      <c r="D45" s="46"/>
      <c r="E45" s="46"/>
      <c r="F45" s="4"/>
      <c r="G45" s="61"/>
      <c r="H45" s="44"/>
    </row>
    <row r="46" spans="1:8" s="5" customFormat="1" ht="18">
      <c r="A46" s="119"/>
      <c r="B46" s="45"/>
      <c r="C46" s="3"/>
      <c r="D46" s="46"/>
      <c r="E46" s="46"/>
      <c r="F46" s="4"/>
      <c r="G46" s="61"/>
      <c r="H46" s="44"/>
    </row>
    <row r="47" spans="1:8" s="5" customFormat="1" ht="18">
      <c r="A47" s="119"/>
      <c r="B47" s="45"/>
      <c r="C47" s="3"/>
      <c r="D47" s="46"/>
      <c r="E47" s="46"/>
      <c r="F47" s="4"/>
      <c r="G47" s="61"/>
      <c r="H47" s="44"/>
    </row>
    <row r="48" spans="1:8" s="5" customFormat="1" ht="18">
      <c r="A48" s="119"/>
      <c r="B48" s="45"/>
      <c r="C48" s="3"/>
      <c r="D48" s="46"/>
      <c r="E48" s="46"/>
      <c r="F48" s="4"/>
      <c r="G48" s="61"/>
      <c r="H48" s="44"/>
    </row>
    <row r="49" spans="1:8" s="5" customFormat="1" ht="18">
      <c r="A49" s="119"/>
      <c r="B49" s="45"/>
      <c r="C49" s="3"/>
      <c r="D49" s="46"/>
      <c r="E49" s="46"/>
      <c r="F49" s="4"/>
      <c r="G49" s="61"/>
      <c r="H49" s="44"/>
    </row>
    <row r="50" spans="1:8" s="5" customFormat="1" ht="18">
      <c r="A50" s="119"/>
      <c r="B50" s="45"/>
      <c r="C50" s="3"/>
      <c r="D50" s="46"/>
      <c r="E50" s="46"/>
      <c r="F50" s="4"/>
      <c r="G50" s="61"/>
      <c r="H50" s="44"/>
    </row>
    <row r="51" spans="1:8" s="5" customFormat="1" ht="18">
      <c r="A51" s="119"/>
      <c r="B51" s="45"/>
      <c r="C51" s="3"/>
      <c r="D51" s="46"/>
      <c r="E51" s="46"/>
      <c r="F51" s="4"/>
      <c r="G51" s="61"/>
      <c r="H51" s="44"/>
    </row>
    <row r="52" spans="1:8" s="5" customFormat="1" ht="18">
      <c r="A52" s="119"/>
      <c r="B52" s="45"/>
      <c r="C52" s="3"/>
      <c r="D52" s="46"/>
      <c r="E52" s="46"/>
      <c r="F52" s="4"/>
      <c r="G52" s="61"/>
      <c r="H52" s="44"/>
    </row>
    <row r="53" spans="1:8" s="5" customFormat="1" ht="18">
      <c r="A53" s="119"/>
      <c r="B53" s="45"/>
      <c r="C53" s="3"/>
      <c r="D53" s="46"/>
      <c r="E53" s="46"/>
      <c r="F53" s="4"/>
      <c r="G53" s="61"/>
      <c r="H53" s="44"/>
    </row>
    <row r="54" spans="1:8" s="5" customFormat="1" ht="18">
      <c r="A54" s="119"/>
      <c r="B54" s="45"/>
      <c r="C54" s="3"/>
      <c r="D54" s="46"/>
      <c r="E54" s="46"/>
      <c r="F54" s="4"/>
      <c r="G54" s="61"/>
      <c r="H54" s="44"/>
    </row>
    <row r="55" spans="1:8" s="5" customFormat="1" ht="18">
      <c r="A55" s="119"/>
      <c r="B55" s="45"/>
      <c r="C55" s="3"/>
      <c r="D55" s="46"/>
      <c r="E55" s="46"/>
      <c r="F55" s="4"/>
      <c r="G55" s="61"/>
      <c r="H55" s="44"/>
    </row>
    <row r="56" spans="1:8" s="5" customFormat="1" ht="18">
      <c r="A56" s="119"/>
      <c r="B56" s="45"/>
      <c r="C56" s="3"/>
      <c r="D56" s="46"/>
      <c r="E56" s="46"/>
      <c r="F56" s="4"/>
      <c r="G56" s="61"/>
      <c r="H56" s="44"/>
    </row>
    <row r="57" spans="1:8" s="5" customFormat="1" ht="18">
      <c r="A57" s="119"/>
      <c r="B57" s="45"/>
      <c r="C57" s="3"/>
      <c r="D57" s="46"/>
      <c r="E57" s="46"/>
      <c r="F57" s="4"/>
      <c r="G57" s="61"/>
      <c r="H57" s="44"/>
    </row>
    <row r="58" spans="1:8" s="5" customFormat="1" ht="18">
      <c r="A58" s="119"/>
      <c r="B58" s="45"/>
      <c r="C58" s="3"/>
      <c r="D58" s="46"/>
      <c r="E58" s="46"/>
      <c r="F58" s="4"/>
      <c r="G58" s="61"/>
      <c r="H58" s="44"/>
    </row>
    <row r="59" spans="1:8" s="5" customFormat="1" ht="18">
      <c r="A59" s="119"/>
      <c r="B59" s="45"/>
      <c r="C59" s="3"/>
      <c r="D59" s="46"/>
      <c r="E59" s="46"/>
      <c r="F59" s="4"/>
      <c r="G59" s="61"/>
      <c r="H59" s="44"/>
    </row>
    <row r="60" spans="1:8" s="5" customFormat="1" ht="18">
      <c r="A60" s="119"/>
      <c r="B60" s="45"/>
      <c r="C60" s="3"/>
      <c r="D60" s="46"/>
      <c r="E60" s="46"/>
      <c r="F60" s="4"/>
      <c r="G60" s="61"/>
      <c r="H60" s="44"/>
    </row>
    <row r="61" spans="1:8" s="5" customFormat="1" ht="18">
      <c r="A61" s="119"/>
      <c r="B61" s="45"/>
      <c r="C61" s="3"/>
      <c r="D61" s="46"/>
      <c r="E61" s="46"/>
      <c r="F61" s="4"/>
      <c r="G61" s="61"/>
      <c r="H61" s="44"/>
    </row>
    <row r="62" spans="1:8" s="5" customFormat="1" ht="18">
      <c r="A62" s="119"/>
      <c r="B62" s="45"/>
      <c r="C62" s="3"/>
      <c r="D62" s="46"/>
      <c r="E62" s="46"/>
      <c r="F62" s="4"/>
      <c r="G62" s="61"/>
      <c r="H62" s="44"/>
    </row>
    <row r="63" spans="1:8" s="5" customFormat="1" ht="18">
      <c r="A63" s="119"/>
      <c r="B63" s="45"/>
      <c r="C63" s="3"/>
      <c r="D63" s="46"/>
      <c r="E63" s="46"/>
      <c r="F63" s="4"/>
      <c r="G63" s="61"/>
      <c r="H63" s="44"/>
    </row>
    <row r="64" spans="1:8" s="5" customFormat="1" ht="18">
      <c r="A64" s="119"/>
      <c r="B64" s="45"/>
      <c r="C64" s="3"/>
      <c r="D64" s="46"/>
      <c r="E64" s="46"/>
      <c r="F64" s="4"/>
      <c r="G64" s="61"/>
      <c r="H64" s="44"/>
    </row>
    <row r="65" spans="1:8" s="5" customFormat="1" ht="18">
      <c r="A65" s="119"/>
      <c r="B65" s="45"/>
      <c r="C65" s="3"/>
      <c r="D65" s="46"/>
      <c r="E65" s="46"/>
      <c r="F65" s="4"/>
      <c r="G65" s="61"/>
      <c r="H65" s="44"/>
    </row>
    <row r="66" spans="1:8" s="5" customFormat="1" ht="18">
      <c r="A66" s="119"/>
      <c r="B66" s="45"/>
      <c r="C66" s="3"/>
      <c r="D66" s="46"/>
      <c r="E66" s="46"/>
      <c r="F66" s="4"/>
      <c r="G66" s="61"/>
      <c r="H66" s="44"/>
    </row>
    <row r="67" spans="1:8" s="5" customFormat="1" ht="18">
      <c r="A67" s="119"/>
      <c r="B67" s="45"/>
      <c r="C67" s="3"/>
      <c r="D67" s="46"/>
      <c r="E67" s="46"/>
      <c r="F67" s="4"/>
      <c r="G67" s="61"/>
      <c r="H67" s="44"/>
    </row>
    <row r="68" spans="1:8" s="5" customFormat="1" ht="18">
      <c r="A68" s="119"/>
      <c r="B68" s="45"/>
      <c r="C68" s="3"/>
      <c r="D68" s="46"/>
      <c r="E68" s="46"/>
      <c r="F68" s="4"/>
      <c r="G68" s="61"/>
      <c r="H68" s="44"/>
    </row>
    <row r="69" spans="1:8" s="5" customFormat="1" ht="18">
      <c r="A69" s="119"/>
      <c r="B69" s="45"/>
      <c r="C69" s="3"/>
      <c r="D69" s="46"/>
      <c r="E69" s="46"/>
      <c r="F69" s="4"/>
      <c r="G69" s="61"/>
      <c r="H69" s="44"/>
    </row>
    <row r="70" spans="1:8" s="5" customFormat="1" ht="18">
      <c r="A70" s="119"/>
      <c r="B70" s="45"/>
      <c r="C70" s="3"/>
      <c r="D70" s="46"/>
      <c r="E70" s="46"/>
      <c r="F70" s="4"/>
      <c r="G70" s="61"/>
      <c r="H70" s="44"/>
    </row>
    <row r="71" spans="1:8" s="5" customFormat="1" ht="18">
      <c r="A71" s="119"/>
      <c r="B71" s="45"/>
      <c r="C71" s="3"/>
      <c r="D71" s="46"/>
      <c r="E71" s="46"/>
      <c r="F71" s="4"/>
      <c r="G71" s="61"/>
      <c r="H71" s="44"/>
    </row>
    <row r="72" spans="1:8" s="5" customFormat="1" ht="18">
      <c r="A72" s="119"/>
      <c r="B72" s="45"/>
      <c r="C72" s="3"/>
      <c r="D72" s="46"/>
      <c r="E72" s="46"/>
      <c r="F72" s="4"/>
      <c r="G72" s="61"/>
      <c r="H72" s="44"/>
    </row>
    <row r="73" spans="1:8" s="5" customFormat="1" ht="18">
      <c r="A73" s="119"/>
      <c r="B73" s="45"/>
      <c r="C73" s="3"/>
      <c r="D73" s="46"/>
      <c r="E73" s="46"/>
      <c r="F73" s="4"/>
      <c r="G73" s="61"/>
      <c r="H73" s="44"/>
    </row>
    <row r="74" spans="1:8" s="5" customFormat="1" ht="18">
      <c r="A74" s="119"/>
      <c r="B74" s="45"/>
      <c r="C74" s="3"/>
      <c r="D74" s="46"/>
      <c r="E74" s="46"/>
      <c r="F74" s="4"/>
      <c r="G74" s="61"/>
      <c r="H74" s="44"/>
    </row>
    <row r="75" spans="1:8" s="5" customFormat="1" ht="18">
      <c r="A75" s="119"/>
      <c r="B75" s="45"/>
      <c r="C75" s="3"/>
      <c r="D75" s="46"/>
      <c r="E75" s="46"/>
      <c r="F75" s="4"/>
      <c r="G75" s="61"/>
      <c r="H75" s="44"/>
    </row>
    <row r="76" spans="1:8" s="5" customFormat="1" ht="18">
      <c r="A76" s="119"/>
      <c r="B76" s="45"/>
      <c r="C76" s="3"/>
      <c r="D76" s="46"/>
      <c r="E76" s="46"/>
      <c r="F76" s="4"/>
      <c r="G76" s="61"/>
      <c r="H76" s="44"/>
    </row>
    <row r="77" spans="1:8" s="5" customFormat="1" ht="18">
      <c r="A77" s="119"/>
      <c r="B77" s="45"/>
      <c r="C77" s="3"/>
      <c r="D77" s="46"/>
      <c r="E77" s="46"/>
      <c r="F77" s="4"/>
      <c r="G77" s="61"/>
      <c r="H77" s="44"/>
    </row>
    <row r="78" spans="1:8" s="5" customFormat="1" ht="18">
      <c r="A78" s="119"/>
      <c r="B78" s="45"/>
      <c r="C78" s="3"/>
      <c r="D78" s="46"/>
      <c r="E78" s="46"/>
      <c r="F78" s="4"/>
      <c r="G78" s="61"/>
      <c r="H78" s="44"/>
    </row>
    <row r="79" spans="1:8" s="5" customFormat="1" ht="18">
      <c r="A79" s="119"/>
      <c r="B79" s="45"/>
      <c r="C79" s="3"/>
      <c r="D79" s="46"/>
      <c r="E79" s="46"/>
      <c r="F79" s="4"/>
      <c r="G79" s="61"/>
      <c r="H79" s="44"/>
    </row>
    <row r="80" spans="1:8" s="5" customFormat="1" ht="18">
      <c r="A80" s="119"/>
      <c r="B80" s="45"/>
      <c r="C80" s="3"/>
      <c r="D80" s="46"/>
      <c r="E80" s="46"/>
      <c r="F80" s="4"/>
      <c r="G80" s="61"/>
      <c r="H80" s="44"/>
    </row>
    <row r="81" spans="1:8" s="5" customFormat="1" ht="18">
      <c r="A81" s="119"/>
      <c r="B81" s="45"/>
      <c r="C81" s="3"/>
      <c r="D81" s="46"/>
      <c r="E81" s="46"/>
      <c r="F81" s="4"/>
      <c r="G81" s="61"/>
      <c r="H81" s="44"/>
    </row>
    <row r="82" spans="1:8" s="5" customFormat="1" ht="18">
      <c r="A82" s="119"/>
      <c r="B82" s="45"/>
      <c r="C82" s="3"/>
      <c r="D82" s="46"/>
      <c r="E82" s="46"/>
      <c r="F82" s="4"/>
      <c r="G82" s="61"/>
      <c r="H82" s="44"/>
    </row>
    <row r="83" spans="1:8" s="5" customFormat="1" ht="18">
      <c r="A83" s="119"/>
      <c r="B83" s="45"/>
      <c r="C83" s="3"/>
      <c r="D83" s="46"/>
      <c r="E83" s="46"/>
      <c r="F83" s="4"/>
      <c r="G83" s="61"/>
      <c r="H83" s="44"/>
    </row>
    <row r="84" spans="1:8" s="5" customFormat="1" ht="18">
      <c r="A84" s="119"/>
      <c r="B84" s="45"/>
      <c r="C84" s="3"/>
      <c r="D84" s="46"/>
      <c r="E84" s="46"/>
      <c r="F84" s="4"/>
      <c r="G84" s="61"/>
      <c r="H84" s="44"/>
    </row>
    <row r="85" spans="1:8" s="5" customFormat="1" ht="18">
      <c r="A85" s="119"/>
      <c r="B85" s="45"/>
      <c r="C85" s="3"/>
      <c r="D85" s="46"/>
      <c r="E85" s="46"/>
      <c r="F85" s="4"/>
      <c r="G85" s="61"/>
      <c r="H85" s="44"/>
    </row>
    <row r="86" spans="1:8" s="5" customFormat="1" ht="18">
      <c r="A86" s="119"/>
      <c r="B86" s="45"/>
      <c r="C86" s="3"/>
      <c r="D86" s="46"/>
      <c r="E86" s="46"/>
      <c r="F86" s="4"/>
      <c r="G86" s="61"/>
      <c r="H86" s="44"/>
    </row>
    <row r="87" spans="1:8" s="5" customFormat="1" ht="18">
      <c r="A87" s="119"/>
      <c r="B87" s="45"/>
      <c r="C87" s="3"/>
      <c r="D87" s="46"/>
      <c r="E87" s="46"/>
      <c r="F87" s="4"/>
      <c r="G87" s="61"/>
      <c r="H87" s="44"/>
    </row>
    <row r="88" spans="1:8" s="5" customFormat="1" ht="18">
      <c r="A88" s="119"/>
      <c r="B88" s="45"/>
      <c r="C88" s="3"/>
      <c r="D88" s="46"/>
      <c r="E88" s="46"/>
      <c r="F88" s="4"/>
      <c r="G88" s="61"/>
      <c r="H88" s="44"/>
    </row>
    <row r="89" spans="1:8" s="5" customFormat="1" ht="18">
      <c r="A89" s="119"/>
      <c r="B89" s="45"/>
      <c r="C89" s="3"/>
      <c r="D89" s="46"/>
      <c r="E89" s="46"/>
      <c r="F89" s="4"/>
      <c r="G89" s="61"/>
      <c r="H89" s="44"/>
    </row>
    <row r="90" spans="1:8" s="5" customFormat="1" ht="18">
      <c r="A90" s="119"/>
      <c r="B90" s="45"/>
      <c r="C90" s="3"/>
      <c r="D90" s="46"/>
      <c r="E90" s="46"/>
      <c r="F90" s="4"/>
      <c r="G90" s="61"/>
      <c r="H90" s="44"/>
    </row>
    <row r="91" spans="1:8" s="5" customFormat="1" ht="18">
      <c r="A91" s="119"/>
      <c r="B91" s="45"/>
      <c r="C91" s="3"/>
      <c r="D91" s="46"/>
      <c r="E91" s="46"/>
      <c r="F91" s="4"/>
      <c r="G91" s="61"/>
      <c r="H91" s="44"/>
    </row>
    <row r="92" spans="1:8" s="5" customFormat="1" ht="18">
      <c r="A92" s="119"/>
      <c r="B92" s="45"/>
      <c r="C92" s="3"/>
      <c r="D92" s="46"/>
      <c r="E92" s="46"/>
      <c r="F92" s="4"/>
      <c r="G92" s="61"/>
      <c r="H92" s="44"/>
    </row>
    <row r="93" spans="1:8" s="5" customFormat="1" ht="18">
      <c r="A93" s="119"/>
      <c r="B93" s="45"/>
      <c r="C93" s="3"/>
      <c r="D93" s="46"/>
      <c r="E93" s="46"/>
      <c r="F93" s="4"/>
      <c r="G93" s="61"/>
      <c r="H93" s="44"/>
    </row>
    <row r="94" spans="1:8" s="5" customFormat="1" ht="18">
      <c r="A94" s="119"/>
      <c r="B94" s="45"/>
      <c r="C94" s="3"/>
      <c r="D94" s="46"/>
      <c r="E94" s="46"/>
      <c r="F94" s="4"/>
      <c r="G94" s="61"/>
      <c r="H94" s="44"/>
    </row>
    <row r="95" spans="1:8" s="5" customFormat="1" ht="18">
      <c r="A95" s="119"/>
      <c r="B95" s="45"/>
      <c r="C95" s="3"/>
      <c r="D95" s="46"/>
      <c r="E95" s="46"/>
      <c r="F95" s="4"/>
      <c r="G95" s="61"/>
      <c r="H95" s="44"/>
    </row>
    <row r="96" spans="1:8" s="5" customFormat="1" ht="18">
      <c r="A96" s="119"/>
      <c r="B96" s="45"/>
      <c r="C96" s="3"/>
      <c r="D96" s="46"/>
      <c r="E96" s="46"/>
      <c r="F96" s="4"/>
      <c r="G96" s="61"/>
      <c r="H96" s="44"/>
    </row>
    <row r="97" spans="1:8" s="5" customFormat="1" ht="18">
      <c r="A97" s="119"/>
      <c r="B97" s="45"/>
      <c r="C97" s="3"/>
      <c r="D97" s="46"/>
      <c r="E97" s="46"/>
      <c r="F97" s="4"/>
      <c r="G97" s="61"/>
      <c r="H97" s="44"/>
    </row>
    <row r="98" spans="1:8" s="5" customFormat="1" ht="18">
      <c r="A98" s="119"/>
      <c r="B98" s="45"/>
      <c r="C98" s="3"/>
      <c r="D98" s="46"/>
      <c r="E98" s="46"/>
      <c r="F98" s="4"/>
      <c r="G98" s="61"/>
      <c r="H98" s="44"/>
    </row>
    <row r="99" spans="1:8" s="5" customFormat="1" ht="18">
      <c r="A99" s="119"/>
      <c r="B99" s="45"/>
      <c r="C99" s="3"/>
      <c r="D99" s="46"/>
      <c r="E99" s="46"/>
      <c r="F99" s="4"/>
      <c r="G99" s="61"/>
      <c r="H99" s="44"/>
    </row>
    <row r="100" spans="1:8" s="5" customFormat="1" ht="18">
      <c r="A100" s="119"/>
      <c r="B100" s="45"/>
      <c r="C100" s="3"/>
      <c r="D100" s="46"/>
      <c r="E100" s="46"/>
      <c r="F100" s="4"/>
      <c r="G100" s="61"/>
      <c r="H100" s="44"/>
    </row>
    <row r="101" spans="1:8" s="5" customFormat="1" ht="18">
      <c r="A101" s="119"/>
      <c r="B101" s="45"/>
      <c r="C101" s="3"/>
      <c r="D101" s="46"/>
      <c r="E101" s="46"/>
      <c r="F101" s="4"/>
      <c r="G101" s="61"/>
      <c r="H101" s="44"/>
    </row>
    <row r="102" spans="1:8" s="5" customFormat="1" ht="18">
      <c r="A102" s="119"/>
      <c r="B102" s="45"/>
      <c r="C102" s="3"/>
      <c r="D102" s="46"/>
      <c r="E102" s="46"/>
      <c r="F102" s="4"/>
      <c r="G102" s="61"/>
      <c r="H102" s="44"/>
    </row>
    <row r="103" spans="1:8" s="5" customFormat="1" ht="18">
      <c r="A103" s="119"/>
      <c r="B103" s="45"/>
      <c r="C103" s="3"/>
      <c r="D103" s="46"/>
      <c r="E103" s="46"/>
      <c r="F103" s="4"/>
      <c r="G103" s="61"/>
      <c r="H103" s="44"/>
    </row>
    <row r="104" spans="1:8" s="5" customFormat="1" ht="18">
      <c r="A104" s="119"/>
      <c r="B104" s="45"/>
      <c r="C104" s="3"/>
      <c r="D104" s="46"/>
      <c r="E104" s="46"/>
      <c r="F104" s="4"/>
      <c r="G104" s="61"/>
      <c r="H104" s="44"/>
    </row>
    <row r="105" spans="1:8" s="5" customFormat="1" ht="18">
      <c r="A105" s="119"/>
      <c r="B105" s="45"/>
      <c r="C105" s="3"/>
      <c r="D105" s="46"/>
      <c r="E105" s="46"/>
      <c r="F105" s="4"/>
      <c r="G105" s="61"/>
      <c r="H105" s="44"/>
    </row>
    <row r="106" spans="1:8" s="5" customFormat="1" ht="18">
      <c r="A106" s="119"/>
      <c r="B106" s="45"/>
      <c r="C106" s="3"/>
      <c r="D106" s="46"/>
      <c r="E106" s="46"/>
      <c r="F106" s="4"/>
      <c r="G106" s="61"/>
      <c r="H106" s="44"/>
    </row>
    <row r="107" spans="1:8" s="5" customFormat="1" ht="18">
      <c r="A107" s="119"/>
      <c r="B107" s="45"/>
      <c r="C107" s="3"/>
      <c r="D107" s="46"/>
      <c r="E107" s="46"/>
      <c r="F107" s="4"/>
      <c r="G107" s="61"/>
      <c r="H107" s="44"/>
    </row>
    <row r="108" spans="1:8" s="5" customFormat="1" ht="18">
      <c r="A108" s="119"/>
      <c r="B108" s="45"/>
      <c r="C108" s="3"/>
      <c r="D108" s="46"/>
      <c r="E108" s="46"/>
      <c r="F108" s="4"/>
      <c r="G108" s="61"/>
      <c r="H108" s="44"/>
    </row>
    <row r="109" spans="1:8" s="5" customFormat="1" ht="18">
      <c r="A109" s="119"/>
      <c r="B109" s="45"/>
      <c r="C109" s="3"/>
      <c r="D109" s="46"/>
      <c r="E109" s="46"/>
      <c r="F109" s="4"/>
      <c r="G109" s="61"/>
      <c r="H109" s="44"/>
    </row>
    <row r="110" spans="1:8" s="5" customFormat="1" ht="18">
      <c r="A110" s="119"/>
      <c r="B110" s="45"/>
      <c r="C110" s="3"/>
      <c r="D110" s="46"/>
      <c r="E110" s="46"/>
      <c r="F110" s="4"/>
      <c r="G110" s="61"/>
      <c r="H110" s="44"/>
    </row>
    <row r="111" spans="1:8" s="5" customFormat="1" ht="18">
      <c r="A111" s="119"/>
      <c r="B111" s="45"/>
      <c r="C111" s="3"/>
      <c r="D111" s="46"/>
      <c r="E111" s="46"/>
      <c r="F111" s="4"/>
      <c r="G111" s="61"/>
      <c r="H111" s="44"/>
    </row>
    <row r="112" spans="1:8" s="5" customFormat="1" ht="18">
      <c r="A112" s="119"/>
      <c r="B112" s="45"/>
      <c r="C112" s="3"/>
      <c r="D112" s="46"/>
      <c r="E112" s="46"/>
      <c r="F112" s="4"/>
      <c r="G112" s="61"/>
      <c r="H112" s="44"/>
    </row>
    <row r="113" spans="1:8" s="5" customFormat="1" ht="18">
      <c r="A113" s="119"/>
      <c r="B113" s="45"/>
      <c r="C113" s="3"/>
      <c r="D113" s="46"/>
      <c r="E113" s="46"/>
      <c r="F113" s="4"/>
      <c r="G113" s="61"/>
      <c r="H113" s="44"/>
    </row>
    <row r="114" spans="1:8" s="5" customFormat="1" ht="18">
      <c r="A114" s="119"/>
      <c r="B114" s="45"/>
      <c r="C114" s="3"/>
      <c r="D114" s="46"/>
      <c r="E114" s="46"/>
      <c r="F114" s="4"/>
      <c r="G114" s="61"/>
      <c r="H114" s="44"/>
    </row>
    <row r="115" spans="1:8" s="5" customFormat="1" ht="18">
      <c r="A115" s="119"/>
      <c r="B115" s="45"/>
      <c r="C115" s="3"/>
      <c r="D115" s="46"/>
      <c r="E115" s="46"/>
      <c r="F115" s="4"/>
      <c r="G115" s="61"/>
      <c r="H115" s="44"/>
    </row>
    <row r="116" spans="1:8" s="5" customFormat="1" ht="18">
      <c r="A116" s="119"/>
      <c r="B116" s="45"/>
      <c r="C116" s="3"/>
      <c r="D116" s="46"/>
      <c r="E116" s="46"/>
      <c r="F116" s="4"/>
      <c r="G116" s="61"/>
      <c r="H116" s="44"/>
    </row>
    <row r="117" spans="1:8" s="5" customFormat="1" ht="18">
      <c r="A117" s="119"/>
      <c r="B117" s="45"/>
      <c r="C117" s="3"/>
      <c r="D117" s="46"/>
      <c r="E117" s="46"/>
      <c r="F117" s="4"/>
      <c r="G117" s="61"/>
      <c r="H117" s="44"/>
    </row>
    <row r="118" spans="1:8" s="5" customFormat="1" ht="18">
      <c r="A118" s="119"/>
      <c r="B118" s="45"/>
      <c r="C118" s="3"/>
      <c r="D118" s="46"/>
      <c r="E118" s="46"/>
      <c r="F118" s="4"/>
      <c r="G118" s="61"/>
      <c r="H118" s="44"/>
    </row>
    <row r="119" spans="1:8" s="5" customFormat="1" ht="18">
      <c r="A119" s="119"/>
      <c r="B119" s="45"/>
      <c r="C119" s="3"/>
      <c r="D119" s="46"/>
      <c r="E119" s="46"/>
      <c r="F119" s="4"/>
      <c r="G119" s="61"/>
      <c r="H119" s="44"/>
    </row>
    <row r="120" spans="1:8" s="5" customFormat="1" ht="18">
      <c r="A120" s="119"/>
      <c r="B120" s="45"/>
      <c r="C120" s="3"/>
      <c r="D120" s="46"/>
      <c r="E120" s="46"/>
      <c r="F120" s="4"/>
      <c r="G120" s="61"/>
      <c r="H120" s="44"/>
    </row>
    <row r="121" spans="1:8" s="5" customFormat="1" ht="18">
      <c r="A121" s="119"/>
      <c r="B121" s="45"/>
      <c r="C121" s="3"/>
      <c r="D121" s="46"/>
      <c r="E121" s="46"/>
      <c r="F121" s="4"/>
      <c r="G121" s="61"/>
      <c r="H121" s="44"/>
    </row>
    <row r="122" spans="1:8" s="5" customFormat="1" ht="18">
      <c r="A122" s="119"/>
      <c r="B122" s="45"/>
      <c r="C122" s="3"/>
      <c r="D122" s="46"/>
      <c r="E122" s="46"/>
      <c r="F122" s="4"/>
      <c r="G122" s="61"/>
      <c r="H122" s="44"/>
    </row>
    <row r="123" spans="1:8" s="5" customFormat="1" ht="18">
      <c r="A123" s="119"/>
      <c r="B123" s="45"/>
      <c r="C123" s="3"/>
      <c r="D123" s="46"/>
      <c r="E123" s="46"/>
      <c r="F123" s="4"/>
      <c r="G123" s="61"/>
      <c r="H123" s="44"/>
    </row>
    <row r="124" spans="1:8" s="5" customFormat="1" ht="18">
      <c r="A124" s="119"/>
      <c r="B124" s="45"/>
      <c r="C124" s="3"/>
      <c r="D124" s="46"/>
      <c r="E124" s="46"/>
      <c r="F124" s="4"/>
      <c r="G124" s="61"/>
      <c r="H124" s="44"/>
    </row>
    <row r="125" spans="1:8" s="5" customFormat="1" ht="18">
      <c r="A125" s="119"/>
      <c r="B125" s="45"/>
      <c r="C125" s="3"/>
      <c r="D125" s="46"/>
      <c r="E125" s="46"/>
      <c r="F125" s="4"/>
      <c r="G125" s="61"/>
      <c r="H125" s="44"/>
    </row>
    <row r="126" spans="1:8" s="5" customFormat="1" ht="18">
      <c r="A126" s="119"/>
      <c r="B126" s="45"/>
      <c r="C126" s="3"/>
      <c r="D126" s="46"/>
      <c r="E126" s="46"/>
      <c r="F126" s="4"/>
      <c r="G126" s="61"/>
      <c r="H126" s="44"/>
    </row>
    <row r="127" spans="1:8" s="5" customFormat="1" ht="18">
      <c r="A127" s="119"/>
      <c r="B127" s="45"/>
      <c r="C127" s="3"/>
      <c r="D127" s="46"/>
      <c r="E127" s="46"/>
      <c r="F127" s="4"/>
      <c r="G127" s="61"/>
      <c r="H127" s="44"/>
    </row>
    <row r="128" spans="1:8" s="5" customFormat="1" ht="18">
      <c r="A128" s="119"/>
      <c r="B128" s="45"/>
      <c r="C128" s="3"/>
      <c r="D128" s="46"/>
      <c r="E128" s="46"/>
      <c r="F128" s="4"/>
      <c r="G128" s="61"/>
      <c r="H128" s="44"/>
    </row>
    <row r="129" spans="1:8" s="5" customFormat="1" ht="18">
      <c r="A129" s="119"/>
      <c r="B129" s="45"/>
      <c r="C129" s="3"/>
      <c r="D129" s="46"/>
      <c r="E129" s="46"/>
      <c r="F129" s="4"/>
      <c r="G129" s="61"/>
      <c r="H129" s="44"/>
    </row>
    <row r="130" spans="1:8" s="5" customFormat="1" ht="18">
      <c r="A130" s="119"/>
      <c r="B130" s="45"/>
      <c r="C130" s="3"/>
      <c r="D130" s="46"/>
      <c r="E130" s="46"/>
      <c r="F130" s="4"/>
      <c r="G130" s="61"/>
      <c r="H130" s="44"/>
    </row>
    <row r="131" spans="1:8" s="5" customFormat="1" ht="18">
      <c r="A131" s="119"/>
      <c r="B131" s="45"/>
      <c r="C131" s="3"/>
      <c r="D131" s="46"/>
      <c r="E131" s="46"/>
      <c r="F131" s="4"/>
      <c r="G131" s="61"/>
      <c r="H131" s="44"/>
    </row>
    <row r="132" spans="1:8" s="5" customFormat="1" ht="18">
      <c r="A132" s="119"/>
      <c r="B132" s="45"/>
      <c r="C132" s="3"/>
      <c r="D132" s="46"/>
      <c r="E132" s="46"/>
      <c r="F132" s="4"/>
      <c r="G132" s="61"/>
      <c r="H132" s="44"/>
    </row>
    <row r="133" spans="1:8" s="5" customFormat="1" ht="18">
      <c r="A133" s="119"/>
      <c r="B133" s="45"/>
      <c r="C133" s="3"/>
      <c r="D133" s="46"/>
      <c r="E133" s="46"/>
      <c r="F133" s="4"/>
      <c r="G133" s="61"/>
      <c r="H133" s="44"/>
    </row>
    <row r="134" spans="1:8" s="5" customFormat="1" ht="18">
      <c r="A134" s="119"/>
      <c r="B134" s="45"/>
      <c r="C134" s="3"/>
      <c r="D134" s="46"/>
      <c r="E134" s="46"/>
      <c r="F134" s="4"/>
      <c r="G134" s="61"/>
      <c r="H134" s="44"/>
    </row>
    <row r="135" spans="1:8" s="5" customFormat="1" ht="18">
      <c r="A135" s="119"/>
      <c r="B135" s="45"/>
      <c r="C135" s="3"/>
      <c r="D135" s="46"/>
      <c r="E135" s="46"/>
      <c r="F135" s="4"/>
      <c r="G135" s="61"/>
      <c r="H135" s="44"/>
    </row>
    <row r="136" spans="1:8" s="5" customFormat="1" ht="18">
      <c r="A136" s="119"/>
      <c r="B136" s="45"/>
      <c r="C136" s="3"/>
      <c r="D136" s="46"/>
      <c r="E136" s="46"/>
      <c r="F136" s="4"/>
      <c r="G136" s="61"/>
      <c r="H136" s="44"/>
    </row>
    <row r="137" spans="1:8" s="5" customFormat="1" ht="18">
      <c r="A137" s="119"/>
      <c r="B137" s="45"/>
      <c r="C137" s="3"/>
      <c r="D137" s="46"/>
      <c r="E137" s="46"/>
      <c r="F137" s="4"/>
      <c r="G137" s="61"/>
      <c r="H137" s="44"/>
    </row>
    <row r="138" spans="1:8" s="5" customFormat="1" ht="18">
      <c r="A138" s="119"/>
      <c r="B138" s="45"/>
      <c r="C138" s="3"/>
      <c r="D138" s="46"/>
      <c r="E138" s="46"/>
      <c r="F138" s="4"/>
      <c r="G138" s="61"/>
      <c r="H138" s="44"/>
    </row>
    <row r="139" spans="1:8" s="5" customFormat="1" ht="18">
      <c r="A139" s="119"/>
      <c r="B139" s="45"/>
      <c r="C139" s="3"/>
      <c r="D139" s="46"/>
      <c r="E139" s="46"/>
      <c r="F139" s="4"/>
      <c r="G139" s="61"/>
      <c r="H139" s="44"/>
    </row>
    <row r="140" spans="1:8" s="5" customFormat="1" ht="18">
      <c r="A140" s="119"/>
      <c r="B140" s="45"/>
      <c r="C140" s="3"/>
      <c r="D140" s="46"/>
      <c r="E140" s="46"/>
      <c r="F140" s="4"/>
      <c r="G140" s="61"/>
      <c r="H140" s="44"/>
    </row>
    <row r="141" spans="1:8" s="5" customFormat="1" ht="18">
      <c r="A141" s="119"/>
      <c r="B141" s="45"/>
      <c r="C141" s="3"/>
      <c r="D141" s="46"/>
      <c r="E141" s="46"/>
      <c r="F141" s="4"/>
      <c r="G141" s="61"/>
      <c r="H141" s="44"/>
    </row>
    <row r="142" spans="1:8" s="5" customFormat="1" ht="18">
      <c r="A142" s="119"/>
      <c r="B142" s="45"/>
      <c r="C142" s="3"/>
      <c r="D142" s="46"/>
      <c r="E142" s="46"/>
      <c r="F142" s="4"/>
      <c r="G142" s="61"/>
      <c r="H142" s="44"/>
    </row>
    <row r="143" spans="1:8" s="5" customFormat="1" ht="18">
      <c r="A143" s="119"/>
      <c r="B143" s="45"/>
      <c r="C143" s="3"/>
      <c r="D143" s="46"/>
      <c r="E143" s="46"/>
      <c r="F143" s="4"/>
      <c r="G143" s="61"/>
      <c r="H143" s="44"/>
    </row>
    <row r="144" spans="1:8" s="5" customFormat="1" ht="18">
      <c r="A144" s="119"/>
      <c r="B144" s="45"/>
      <c r="C144" s="3"/>
      <c r="D144" s="46"/>
      <c r="E144" s="46"/>
      <c r="F144" s="4"/>
      <c r="G144" s="61"/>
      <c r="H144" s="44"/>
    </row>
    <row r="145" spans="1:8" s="5" customFormat="1" ht="18">
      <c r="A145" s="119"/>
      <c r="B145" s="45"/>
      <c r="C145" s="3"/>
      <c r="D145" s="46"/>
      <c r="E145" s="46"/>
      <c r="F145" s="4"/>
      <c r="G145" s="61"/>
      <c r="H145" s="44"/>
    </row>
    <row r="146" spans="1:8" s="5" customFormat="1" ht="18">
      <c r="A146" s="119"/>
      <c r="B146" s="45"/>
      <c r="C146" s="3"/>
      <c r="D146" s="46"/>
      <c r="E146" s="46"/>
      <c r="F146" s="4"/>
      <c r="G146" s="61"/>
      <c r="H146" s="44"/>
    </row>
    <row r="147" spans="1:8" s="5" customFormat="1" ht="18">
      <c r="A147" s="119"/>
      <c r="B147" s="45"/>
      <c r="C147" s="3"/>
      <c r="D147" s="46"/>
      <c r="E147" s="46"/>
      <c r="F147" s="4"/>
      <c r="G147" s="61"/>
      <c r="H147" s="44"/>
    </row>
    <row r="148" spans="1:8" s="5" customFormat="1" ht="18">
      <c r="A148" s="119"/>
      <c r="B148" s="45"/>
      <c r="C148" s="3"/>
      <c r="D148" s="46"/>
      <c r="E148" s="46"/>
      <c r="F148" s="4"/>
      <c r="G148" s="61"/>
      <c r="H148" s="44"/>
    </row>
    <row r="149" spans="1:8" s="5" customFormat="1" ht="18">
      <c r="A149" s="119"/>
      <c r="B149" s="45"/>
      <c r="C149" s="3"/>
      <c r="D149" s="46"/>
      <c r="E149" s="46"/>
      <c r="F149" s="4"/>
      <c r="G149" s="61"/>
      <c r="H149" s="44"/>
    </row>
    <row r="150" spans="1:8" s="5" customFormat="1" ht="18">
      <c r="A150" s="119"/>
      <c r="B150" s="45"/>
      <c r="C150" s="3"/>
      <c r="D150" s="46"/>
      <c r="E150" s="46"/>
      <c r="F150" s="4"/>
      <c r="G150" s="61"/>
      <c r="H150" s="44"/>
    </row>
    <row r="151" spans="1:8" s="5" customFormat="1" ht="18">
      <c r="A151" s="119"/>
      <c r="B151" s="45"/>
      <c r="C151" s="3"/>
      <c r="D151" s="46"/>
      <c r="E151" s="46"/>
      <c r="F151" s="4"/>
      <c r="G151" s="61"/>
      <c r="H151" s="44"/>
    </row>
    <row r="152" spans="1:8" s="5" customFormat="1" ht="18">
      <c r="A152" s="119"/>
      <c r="B152" s="45"/>
      <c r="C152" s="3"/>
      <c r="D152" s="46"/>
      <c r="E152" s="46"/>
      <c r="F152" s="4"/>
      <c r="G152" s="61"/>
      <c r="H152" s="44"/>
    </row>
    <row r="153" spans="1:8" s="5" customFormat="1" ht="18">
      <c r="A153" s="119"/>
      <c r="B153" s="45"/>
      <c r="C153" s="3"/>
      <c r="D153" s="46"/>
      <c r="E153" s="46"/>
      <c r="F153" s="4"/>
      <c r="G153" s="61"/>
      <c r="H153" s="44"/>
    </row>
    <row r="154" spans="1:8" s="5" customFormat="1" ht="18">
      <c r="A154" s="119"/>
      <c r="B154" s="45"/>
      <c r="C154" s="3"/>
      <c r="D154" s="46"/>
      <c r="E154" s="46"/>
      <c r="F154" s="4"/>
      <c r="G154" s="61"/>
      <c r="H154" s="44"/>
    </row>
    <row r="155" spans="1:8" s="5" customFormat="1" ht="18">
      <c r="A155" s="119"/>
      <c r="B155" s="45"/>
      <c r="C155" s="3"/>
      <c r="D155" s="46"/>
      <c r="E155" s="46"/>
      <c r="F155" s="4"/>
      <c r="G155" s="61"/>
      <c r="H155" s="44"/>
    </row>
    <row r="156" spans="1:8" s="5" customFormat="1" ht="18">
      <c r="A156" s="119"/>
      <c r="B156" s="45"/>
      <c r="C156" s="3"/>
      <c r="D156" s="46"/>
      <c r="E156" s="46"/>
      <c r="F156" s="4"/>
      <c r="G156" s="61"/>
      <c r="H156" s="44"/>
    </row>
    <row r="157" spans="1:8" s="5" customFormat="1" ht="18">
      <c r="A157" s="119"/>
      <c r="B157" s="45"/>
      <c r="C157" s="3"/>
      <c r="D157" s="46"/>
      <c r="E157" s="46"/>
      <c r="F157" s="4"/>
      <c r="G157" s="61"/>
      <c r="H157" s="44"/>
    </row>
    <row r="158" spans="1:52" s="47" customFormat="1" ht="21">
      <c r="A158" s="119"/>
      <c r="B158" s="45"/>
      <c r="C158" s="3"/>
      <c r="D158" s="46"/>
      <c r="E158" s="46"/>
      <c r="F158" s="4"/>
      <c r="G158" s="61"/>
      <c r="H158" s="4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1:52" s="47" customFormat="1" ht="21">
      <c r="A159" s="119"/>
      <c r="B159" s="45"/>
      <c r="C159" s="3"/>
      <c r="D159" s="46"/>
      <c r="E159" s="46"/>
      <c r="F159" s="4"/>
      <c r="G159" s="61"/>
      <c r="H159" s="4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1:52" s="47" customFormat="1" ht="21">
      <c r="A160" s="119"/>
      <c r="B160" s="45"/>
      <c r="C160" s="3"/>
      <c r="D160" s="46"/>
      <c r="E160" s="46"/>
      <c r="F160" s="4"/>
      <c r="G160" s="61"/>
      <c r="H160" s="4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1:52" s="47" customFormat="1" ht="21">
      <c r="A161" s="119"/>
      <c r="B161" s="45"/>
      <c r="C161" s="3"/>
      <c r="D161" s="46"/>
      <c r="E161" s="46"/>
      <c r="F161" s="4"/>
      <c r="G161" s="61"/>
      <c r="H161" s="4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1:52" s="47" customFormat="1" ht="21">
      <c r="A162" s="119"/>
      <c r="B162" s="45"/>
      <c r="C162" s="3"/>
      <c r="D162" s="46"/>
      <c r="E162" s="46"/>
      <c r="F162" s="4"/>
      <c r="G162" s="61"/>
      <c r="H162" s="4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1:52" s="47" customFormat="1" ht="21">
      <c r="A163" s="119"/>
      <c r="B163" s="45"/>
      <c r="C163" s="3"/>
      <c r="D163" s="46"/>
      <c r="E163" s="46"/>
      <c r="F163" s="4"/>
      <c r="G163" s="61"/>
      <c r="H163" s="4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1:52" s="47" customFormat="1" ht="21">
      <c r="A164" s="119"/>
      <c r="B164" s="45"/>
      <c r="C164" s="3"/>
      <c r="D164" s="46"/>
      <c r="E164" s="46"/>
      <c r="F164" s="4"/>
      <c r="G164" s="61"/>
      <c r="H164" s="4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1:52" s="47" customFormat="1" ht="21">
      <c r="A165" s="119"/>
      <c r="B165" s="45"/>
      <c r="C165" s="3"/>
      <c r="D165" s="46"/>
      <c r="E165" s="46"/>
      <c r="F165" s="4"/>
      <c r="G165" s="61"/>
      <c r="H165" s="4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1:52" s="47" customFormat="1" ht="21">
      <c r="A166" s="119"/>
      <c r="B166" s="45"/>
      <c r="C166" s="3"/>
      <c r="D166" s="46"/>
      <c r="E166" s="46"/>
      <c r="F166" s="4"/>
      <c r="G166" s="61"/>
      <c r="H166" s="4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1:52" s="47" customFormat="1" ht="21">
      <c r="A167" s="119"/>
      <c r="B167" s="45"/>
      <c r="C167" s="3"/>
      <c r="D167" s="46"/>
      <c r="E167" s="46"/>
      <c r="F167" s="4"/>
      <c r="G167" s="61"/>
      <c r="H167" s="4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1:52" s="47" customFormat="1" ht="21">
      <c r="A168" s="119"/>
      <c r="B168" s="45"/>
      <c r="C168" s="3"/>
      <c r="D168" s="46"/>
      <c r="E168" s="46"/>
      <c r="F168" s="4"/>
      <c r="G168" s="61"/>
      <c r="H168" s="4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1:52" s="47" customFormat="1" ht="21">
      <c r="A169" s="119"/>
      <c r="B169" s="45"/>
      <c r="C169" s="3"/>
      <c r="D169" s="46"/>
      <c r="E169" s="46"/>
      <c r="F169" s="4"/>
      <c r="G169" s="61"/>
      <c r="H169" s="4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1:52" s="47" customFormat="1" ht="21">
      <c r="A170" s="119"/>
      <c r="B170" s="45"/>
      <c r="C170" s="3"/>
      <c r="D170" s="46"/>
      <c r="E170" s="46"/>
      <c r="F170" s="4"/>
      <c r="G170" s="61"/>
      <c r="H170" s="4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1:52" s="47" customFormat="1" ht="21">
      <c r="A171" s="119"/>
      <c r="B171" s="45"/>
      <c r="C171" s="3"/>
      <c r="D171" s="46"/>
      <c r="E171" s="46"/>
      <c r="F171" s="4"/>
      <c r="G171" s="61"/>
      <c r="H171" s="4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1:52" s="47" customFormat="1" ht="21">
      <c r="A172" s="119"/>
      <c r="B172" s="45"/>
      <c r="C172" s="3"/>
      <c r="D172" s="46"/>
      <c r="E172" s="46"/>
      <c r="F172" s="4"/>
      <c r="G172" s="61"/>
      <c r="H172" s="4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1:52" s="47" customFormat="1" ht="21">
      <c r="A173" s="119"/>
      <c r="B173" s="45"/>
      <c r="C173" s="3"/>
      <c r="D173" s="46"/>
      <c r="E173" s="46"/>
      <c r="F173" s="4"/>
      <c r="G173" s="61"/>
      <c r="H173" s="4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1:8" s="5" customFormat="1" ht="18">
      <c r="A174" s="119"/>
      <c r="B174" s="45"/>
      <c r="C174" s="3"/>
      <c r="D174" s="46"/>
      <c r="E174" s="46"/>
      <c r="F174" s="4"/>
      <c r="G174" s="61"/>
      <c r="H174" s="44"/>
    </row>
    <row r="175" spans="1:8" s="5" customFormat="1" ht="18">
      <c r="A175" s="119"/>
      <c r="B175" s="45"/>
      <c r="C175" s="3"/>
      <c r="D175" s="46"/>
      <c r="E175" s="46"/>
      <c r="F175" s="4"/>
      <c r="G175" s="61"/>
      <c r="H175" s="44"/>
    </row>
    <row r="176" spans="1:8" s="5" customFormat="1" ht="18">
      <c r="A176" s="119"/>
      <c r="B176" s="45"/>
      <c r="C176" s="3"/>
      <c r="D176" s="46"/>
      <c r="E176" s="46"/>
      <c r="F176" s="4"/>
      <c r="G176" s="61"/>
      <c r="H176" s="44"/>
    </row>
    <row r="177" spans="1:8" s="5" customFormat="1" ht="18">
      <c r="A177" s="119"/>
      <c r="B177" s="45"/>
      <c r="C177" s="3"/>
      <c r="D177" s="46"/>
      <c r="E177" s="46"/>
      <c r="F177" s="4"/>
      <c r="G177" s="61"/>
      <c r="H177" s="44"/>
    </row>
    <row r="178" spans="1:8" s="5" customFormat="1" ht="18">
      <c r="A178" s="119"/>
      <c r="B178" s="45"/>
      <c r="C178" s="3"/>
      <c r="D178" s="46"/>
      <c r="E178" s="46"/>
      <c r="F178" s="4"/>
      <c r="G178" s="61"/>
      <c r="H178" s="44"/>
    </row>
    <row r="179" spans="1:8" s="5" customFormat="1" ht="18">
      <c r="A179" s="119"/>
      <c r="B179" s="45"/>
      <c r="C179" s="3"/>
      <c r="D179" s="46"/>
      <c r="E179" s="46"/>
      <c r="F179" s="4"/>
      <c r="G179" s="61"/>
      <c r="H179" s="44"/>
    </row>
    <row r="180" spans="1:8" s="5" customFormat="1" ht="18">
      <c r="A180" s="119"/>
      <c r="B180" s="45"/>
      <c r="C180" s="3"/>
      <c r="D180" s="46"/>
      <c r="E180" s="46"/>
      <c r="F180" s="4"/>
      <c r="G180" s="61"/>
      <c r="H180" s="44"/>
    </row>
    <row r="181" spans="1:8" s="5" customFormat="1" ht="18">
      <c r="A181" s="119"/>
      <c r="B181" s="45"/>
      <c r="C181" s="3"/>
      <c r="D181" s="46"/>
      <c r="E181" s="46"/>
      <c r="F181" s="4"/>
      <c r="G181" s="61"/>
      <c r="H181" s="44"/>
    </row>
    <row r="182" spans="1:8" s="5" customFormat="1" ht="18">
      <c r="A182" s="119"/>
      <c r="B182" s="45"/>
      <c r="C182" s="3"/>
      <c r="D182" s="46"/>
      <c r="E182" s="46"/>
      <c r="F182" s="4"/>
      <c r="G182" s="61"/>
      <c r="H182" s="44"/>
    </row>
    <row r="183" spans="1:8" s="5" customFormat="1" ht="18">
      <c r="A183" s="119"/>
      <c r="B183" s="45"/>
      <c r="C183" s="3"/>
      <c r="D183" s="46"/>
      <c r="E183" s="46"/>
      <c r="F183" s="4"/>
      <c r="G183" s="61"/>
      <c r="H183" s="44"/>
    </row>
    <row r="184" spans="1:8" s="5" customFormat="1" ht="18">
      <c r="A184" s="119"/>
      <c r="B184" s="45"/>
      <c r="C184" s="3"/>
      <c r="D184" s="46"/>
      <c r="E184" s="46"/>
      <c r="F184" s="4"/>
      <c r="G184" s="61"/>
      <c r="H184" s="44"/>
    </row>
    <row r="185" spans="1:8" s="5" customFormat="1" ht="18">
      <c r="A185" s="119"/>
      <c r="B185" s="45"/>
      <c r="C185" s="3"/>
      <c r="D185" s="46"/>
      <c r="E185" s="46"/>
      <c r="F185" s="4"/>
      <c r="G185" s="61"/>
      <c r="H185" s="44"/>
    </row>
    <row r="186" spans="1:8" s="5" customFormat="1" ht="18">
      <c r="A186" s="119"/>
      <c r="B186" s="45"/>
      <c r="C186" s="3"/>
      <c r="D186" s="46"/>
      <c r="E186" s="46"/>
      <c r="F186" s="4"/>
      <c r="G186" s="61"/>
      <c r="H186" s="44"/>
    </row>
    <row r="187" spans="1:8" s="5" customFormat="1" ht="18">
      <c r="A187" s="119"/>
      <c r="B187" s="45"/>
      <c r="C187" s="3"/>
      <c r="D187" s="46"/>
      <c r="E187" s="46"/>
      <c r="F187" s="4"/>
      <c r="G187" s="61"/>
      <c r="H187" s="44"/>
    </row>
    <row r="188" spans="1:8" s="5" customFormat="1" ht="18">
      <c r="A188" s="119"/>
      <c r="B188" s="45"/>
      <c r="C188" s="3"/>
      <c r="D188" s="46"/>
      <c r="E188" s="46"/>
      <c r="F188" s="4"/>
      <c r="G188" s="61"/>
      <c r="H188" s="44"/>
    </row>
    <row r="189" spans="1:8" s="5" customFormat="1" ht="18">
      <c r="A189" s="119"/>
      <c r="B189" s="45"/>
      <c r="C189" s="3"/>
      <c r="D189" s="46"/>
      <c r="E189" s="46"/>
      <c r="F189" s="4"/>
      <c r="G189" s="61"/>
      <c r="H189" s="44"/>
    </row>
    <row r="190" spans="1:8" s="5" customFormat="1" ht="18">
      <c r="A190" s="119"/>
      <c r="B190" s="45"/>
      <c r="C190" s="3"/>
      <c r="D190" s="46"/>
      <c r="E190" s="46"/>
      <c r="F190" s="4"/>
      <c r="G190" s="61"/>
      <c r="H190" s="44"/>
    </row>
    <row r="191" spans="1:8" s="5" customFormat="1" ht="18">
      <c r="A191" s="119"/>
      <c r="B191" s="45"/>
      <c r="C191" s="3"/>
      <c r="D191" s="46"/>
      <c r="E191" s="46"/>
      <c r="F191" s="4"/>
      <c r="G191" s="61"/>
      <c r="H191" s="44"/>
    </row>
    <row r="192" spans="1:8" s="5" customFormat="1" ht="18">
      <c r="A192" s="119"/>
      <c r="B192" s="45"/>
      <c r="C192" s="3"/>
      <c r="D192" s="46"/>
      <c r="E192" s="46"/>
      <c r="F192" s="4"/>
      <c r="G192" s="61"/>
      <c r="H192" s="44"/>
    </row>
    <row r="193" spans="1:8" s="5" customFormat="1" ht="18">
      <c r="A193" s="120"/>
      <c r="B193" s="48"/>
      <c r="C193" s="3"/>
      <c r="D193" s="2"/>
      <c r="E193" s="2"/>
      <c r="F193" s="4"/>
      <c r="G193" s="58"/>
      <c r="H193" s="44"/>
    </row>
    <row r="194" spans="1:8" s="5" customFormat="1" ht="18">
      <c r="A194" s="120"/>
      <c r="B194" s="48"/>
      <c r="C194" s="3"/>
      <c r="D194" s="2"/>
      <c r="E194" s="2"/>
      <c r="F194" s="4"/>
      <c r="G194" s="58"/>
      <c r="H194" s="44"/>
    </row>
    <row r="195" spans="1:8" s="5" customFormat="1" ht="18">
      <c r="A195" s="120"/>
      <c r="B195" s="48"/>
      <c r="C195" s="3"/>
      <c r="D195" s="2"/>
      <c r="E195" s="2"/>
      <c r="F195" s="4"/>
      <c r="G195" s="58"/>
      <c r="H195" s="44"/>
    </row>
    <row r="196" spans="1:8" s="5" customFormat="1" ht="18">
      <c r="A196" s="120"/>
      <c r="B196" s="49"/>
      <c r="C196" s="3"/>
      <c r="D196" s="2"/>
      <c r="E196" s="2"/>
      <c r="F196" s="4"/>
      <c r="G196" s="58"/>
      <c r="H196" s="44"/>
    </row>
    <row r="197" spans="1:8" s="5" customFormat="1" ht="18">
      <c r="A197" s="120"/>
      <c r="B197" s="49"/>
      <c r="C197" s="3"/>
      <c r="D197" s="2"/>
      <c r="E197" s="2"/>
      <c r="F197" s="4"/>
      <c r="G197" s="58"/>
      <c r="H197" s="44"/>
    </row>
    <row r="198" spans="1:8" s="5" customFormat="1" ht="18">
      <c r="A198" s="120"/>
      <c r="B198" s="49"/>
      <c r="C198" s="3"/>
      <c r="D198" s="2"/>
      <c r="E198" s="2"/>
      <c r="F198" s="4"/>
      <c r="G198" s="58"/>
      <c r="H198" s="44"/>
    </row>
    <row r="199" spans="1:8" s="5" customFormat="1" ht="18">
      <c r="A199" s="120"/>
      <c r="B199" s="49"/>
      <c r="C199" s="3"/>
      <c r="D199" s="2"/>
      <c r="E199" s="2"/>
      <c r="F199" s="4"/>
      <c r="G199" s="58"/>
      <c r="H199" s="44"/>
    </row>
    <row r="200" spans="1:8" s="5" customFormat="1" ht="18">
      <c r="A200" s="120"/>
      <c r="B200" s="49"/>
      <c r="C200" s="3"/>
      <c r="D200" s="2"/>
      <c r="E200" s="2"/>
      <c r="F200" s="4"/>
      <c r="G200" s="58"/>
      <c r="H200" s="44"/>
    </row>
    <row r="201" spans="1:8" s="5" customFormat="1" ht="18">
      <c r="A201" s="120"/>
      <c r="B201" s="49"/>
      <c r="C201" s="3"/>
      <c r="D201" s="2"/>
      <c r="E201" s="2"/>
      <c r="F201" s="4"/>
      <c r="G201" s="58"/>
      <c r="H201" s="44"/>
    </row>
    <row r="202" spans="1:52" s="50" customFormat="1" ht="21">
      <c r="A202" s="120"/>
      <c r="B202" s="49"/>
      <c r="C202" s="3"/>
      <c r="D202" s="2"/>
      <c r="E202" s="2"/>
      <c r="F202" s="4"/>
      <c r="G202" s="58"/>
      <c r="H202" s="4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1:52" s="50" customFormat="1" ht="21">
      <c r="A203" s="120"/>
      <c r="B203" s="49"/>
      <c r="C203" s="3"/>
      <c r="D203" s="2"/>
      <c r="E203" s="2"/>
      <c r="F203" s="4"/>
      <c r="G203" s="58"/>
      <c r="H203" s="4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</sheetData>
  <sheetProtection/>
  <mergeCells count="1">
    <mergeCell ref="A1:H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3"/>
  <sheetViews>
    <sheetView zoomScale="80" zoomScaleNormal="8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0" sqref="K30"/>
    </sheetView>
  </sheetViews>
  <sheetFormatPr defaultColWidth="9.00390625" defaultRowHeight="12.75"/>
  <cols>
    <col min="1" max="1" width="30.125" style="120" customWidth="1"/>
    <col min="2" max="2" width="5.50390625" style="49" customWidth="1"/>
    <col min="3" max="3" width="27.875" style="3" customWidth="1"/>
    <col min="4" max="4" width="39.50390625" style="2" customWidth="1"/>
    <col min="5" max="5" width="22.125" style="4" customWidth="1"/>
    <col min="6" max="6" width="28.50390625" style="4" customWidth="1"/>
    <col min="7" max="7" width="26.50390625" style="4" customWidth="1"/>
  </cols>
  <sheetData>
    <row r="1" spans="1:7" ht="97.5" customHeight="1">
      <c r="A1" s="167" t="s">
        <v>437</v>
      </c>
      <c r="B1" s="167"/>
      <c r="C1" s="167"/>
      <c r="D1" s="167"/>
      <c r="E1" s="167"/>
      <c r="F1" s="167"/>
      <c r="G1" s="167"/>
    </row>
    <row r="2" spans="1:7" ht="18" thickBot="1">
      <c r="A2" s="88"/>
      <c r="B2" s="6"/>
      <c r="C2" s="7"/>
      <c r="E2" s="8"/>
      <c r="F2" s="8"/>
      <c r="G2" s="8"/>
    </row>
    <row r="3" spans="1:7" ht="151.5" customHeight="1" thickBot="1" thickTop="1">
      <c r="A3" s="78" t="s">
        <v>0</v>
      </c>
      <c r="B3" s="77" t="s">
        <v>1</v>
      </c>
      <c r="C3" s="21" t="s">
        <v>234</v>
      </c>
      <c r="D3" s="37" t="s">
        <v>5</v>
      </c>
      <c r="E3" s="112" t="s">
        <v>336</v>
      </c>
      <c r="F3" s="54" t="s">
        <v>317</v>
      </c>
      <c r="G3" s="111" t="s">
        <v>337</v>
      </c>
    </row>
    <row r="4" spans="1:7" ht="18.75" thickBot="1" thickTop="1">
      <c r="A4" s="89" t="s">
        <v>6</v>
      </c>
      <c r="B4" s="20">
        <v>1</v>
      </c>
      <c r="C4" s="21">
        <v>4.4</v>
      </c>
      <c r="D4" s="71" t="s">
        <v>301</v>
      </c>
      <c r="E4" s="98">
        <v>52277.68</v>
      </c>
      <c r="F4" s="13">
        <v>32082.99</v>
      </c>
      <c r="G4" s="103">
        <f>E4/F4</f>
        <v>1.63</v>
      </c>
    </row>
    <row r="5" spans="1:7" ht="18.75" thickBot="1" thickTop="1">
      <c r="A5" s="89" t="s">
        <v>8</v>
      </c>
      <c r="B5" s="31">
        <v>2</v>
      </c>
      <c r="C5" s="21">
        <v>4.4</v>
      </c>
      <c r="D5" s="71" t="s">
        <v>302</v>
      </c>
      <c r="E5" s="98">
        <v>58105.5</v>
      </c>
      <c r="F5" s="13">
        <v>33449.76</v>
      </c>
      <c r="G5" s="103">
        <f aca="true" t="shared" si="0" ref="G5:G35">E5/F5</f>
        <v>1.74</v>
      </c>
    </row>
    <row r="6" spans="1:7" ht="18.75" thickBot="1" thickTop="1">
      <c r="A6" s="89" t="s">
        <v>13</v>
      </c>
      <c r="B6" s="20">
        <v>3</v>
      </c>
      <c r="C6" s="21">
        <v>4.3</v>
      </c>
      <c r="D6" s="71" t="s">
        <v>303</v>
      </c>
      <c r="E6" s="98">
        <v>61320.53</v>
      </c>
      <c r="F6" s="13">
        <v>34866.22</v>
      </c>
      <c r="G6" s="103">
        <f t="shared" si="0"/>
        <v>1.76</v>
      </c>
    </row>
    <row r="7" spans="1:7" ht="18.75" thickBot="1" thickTop="1">
      <c r="A7" s="89" t="s">
        <v>17</v>
      </c>
      <c r="B7" s="20">
        <v>4</v>
      </c>
      <c r="C7" s="21">
        <v>4.2</v>
      </c>
      <c r="D7" s="70" t="s">
        <v>225</v>
      </c>
      <c r="E7" s="98"/>
      <c r="F7" s="13">
        <v>32953.06</v>
      </c>
      <c r="G7" s="103">
        <f t="shared" si="0"/>
        <v>0</v>
      </c>
    </row>
    <row r="8" spans="1:7" ht="36.75" thickBot="1" thickTop="1">
      <c r="A8" s="89" t="s">
        <v>18</v>
      </c>
      <c r="B8" s="20">
        <v>5</v>
      </c>
      <c r="C8" s="21">
        <v>4.3</v>
      </c>
      <c r="D8" s="57" t="s">
        <v>381</v>
      </c>
      <c r="E8" s="98">
        <v>53836.76</v>
      </c>
      <c r="F8" s="13">
        <v>38538.8</v>
      </c>
      <c r="G8" s="103">
        <f t="shared" si="0"/>
        <v>1.4</v>
      </c>
    </row>
    <row r="9" spans="1:7" ht="36.75" thickBot="1" thickTop="1">
      <c r="A9" s="89" t="s">
        <v>23</v>
      </c>
      <c r="B9" s="20">
        <v>6</v>
      </c>
      <c r="C9" s="21">
        <v>4.2</v>
      </c>
      <c r="D9" s="71" t="s">
        <v>304</v>
      </c>
      <c r="E9" s="93">
        <v>65654.13</v>
      </c>
      <c r="F9" s="15">
        <v>28736.97</v>
      </c>
      <c r="G9" s="103">
        <f t="shared" si="0"/>
        <v>2.28</v>
      </c>
    </row>
    <row r="10" spans="1:7" ht="18.75" thickBot="1" thickTop="1">
      <c r="A10" s="89" t="s">
        <v>24</v>
      </c>
      <c r="B10" s="20">
        <v>7</v>
      </c>
      <c r="C10" s="21">
        <v>4.4</v>
      </c>
      <c r="D10" s="71" t="s">
        <v>305</v>
      </c>
      <c r="E10" s="98">
        <v>57525.33</v>
      </c>
      <c r="F10" s="15">
        <v>33182.67</v>
      </c>
      <c r="G10" s="103">
        <f t="shared" si="0"/>
        <v>1.73</v>
      </c>
    </row>
    <row r="11" spans="1:7" ht="36.75" thickBot="1" thickTop="1">
      <c r="A11" s="89" t="s">
        <v>28</v>
      </c>
      <c r="B11" s="20">
        <v>8</v>
      </c>
      <c r="C11" s="21">
        <v>4.3</v>
      </c>
      <c r="D11" s="71" t="s">
        <v>306</v>
      </c>
      <c r="E11" s="98">
        <v>97957.82</v>
      </c>
      <c r="F11" s="15">
        <v>36269.42</v>
      </c>
      <c r="G11" s="103">
        <f t="shared" si="0"/>
        <v>2.7</v>
      </c>
    </row>
    <row r="12" spans="1:7" ht="18.75" thickBot="1" thickTop="1">
      <c r="A12" s="89" t="s">
        <v>31</v>
      </c>
      <c r="B12" s="20">
        <v>9</v>
      </c>
      <c r="C12" s="21">
        <v>4.1</v>
      </c>
      <c r="D12" s="14" t="s">
        <v>225</v>
      </c>
      <c r="E12" s="98"/>
      <c r="F12" s="15">
        <v>31604.69</v>
      </c>
      <c r="G12" s="103">
        <f t="shared" si="0"/>
        <v>0</v>
      </c>
    </row>
    <row r="13" spans="1:7" ht="35.25" customHeight="1" thickBot="1" thickTop="1">
      <c r="A13" s="89" t="s">
        <v>35</v>
      </c>
      <c r="B13" s="20">
        <v>10</v>
      </c>
      <c r="C13" s="21">
        <v>4.3</v>
      </c>
      <c r="D13" s="71" t="s">
        <v>307</v>
      </c>
      <c r="E13" s="116">
        <v>64156.52</v>
      </c>
      <c r="F13" s="15">
        <v>29165.18</v>
      </c>
      <c r="G13" s="103">
        <f t="shared" si="0"/>
        <v>2.2</v>
      </c>
    </row>
    <row r="14" spans="1:7" ht="18.75" thickBot="1" thickTop="1">
      <c r="A14" s="89" t="s">
        <v>41</v>
      </c>
      <c r="B14" s="20">
        <v>11</v>
      </c>
      <c r="C14" s="21">
        <v>4.9</v>
      </c>
      <c r="D14" s="71" t="s">
        <v>391</v>
      </c>
      <c r="E14" s="98">
        <v>91724.21</v>
      </c>
      <c r="F14" s="15">
        <v>37442.23</v>
      </c>
      <c r="G14" s="103">
        <f t="shared" si="0"/>
        <v>2.45</v>
      </c>
    </row>
    <row r="15" spans="1:7" ht="39.75" customHeight="1" thickBot="1" thickTop="1">
      <c r="A15" s="89" t="s">
        <v>44</v>
      </c>
      <c r="B15" s="20">
        <v>12</v>
      </c>
      <c r="C15" s="21">
        <v>4</v>
      </c>
      <c r="D15" s="71" t="s">
        <v>394</v>
      </c>
      <c r="E15" s="98">
        <v>58903.08</v>
      </c>
      <c r="F15" s="15">
        <v>32673.88</v>
      </c>
      <c r="G15" s="103">
        <f t="shared" si="0"/>
        <v>1.8</v>
      </c>
    </row>
    <row r="16" spans="1:7" ht="36.75" thickBot="1" thickTop="1">
      <c r="A16" s="89" t="s">
        <v>46</v>
      </c>
      <c r="B16" s="20">
        <v>13</v>
      </c>
      <c r="C16" s="21">
        <v>4.2</v>
      </c>
      <c r="D16" s="71" t="s">
        <v>399</v>
      </c>
      <c r="E16" s="98">
        <v>52630.5</v>
      </c>
      <c r="F16" s="15">
        <v>30570.59</v>
      </c>
      <c r="G16" s="103">
        <f t="shared" si="0"/>
        <v>1.72</v>
      </c>
    </row>
    <row r="17" spans="1:7" ht="18.75" thickBot="1" thickTop="1">
      <c r="A17" s="126" t="s">
        <v>50</v>
      </c>
      <c r="B17" s="132">
        <v>14</v>
      </c>
      <c r="C17" s="21"/>
      <c r="D17" s="71" t="s">
        <v>256</v>
      </c>
      <c r="E17" s="98">
        <v>61383.68</v>
      </c>
      <c r="F17" s="151">
        <v>38903.81</v>
      </c>
      <c r="G17" s="103">
        <f t="shared" si="0"/>
        <v>1.58</v>
      </c>
    </row>
    <row r="18" spans="1:7" ht="36.75" thickBot="1" thickTop="1">
      <c r="A18" s="127"/>
      <c r="B18" s="133"/>
      <c r="C18" s="21">
        <v>4.3</v>
      </c>
      <c r="D18" s="71" t="s">
        <v>403</v>
      </c>
      <c r="E18" s="98">
        <v>63376.39</v>
      </c>
      <c r="F18" s="152"/>
      <c r="G18" s="103">
        <f>E18/F17</f>
        <v>1.63</v>
      </c>
    </row>
    <row r="19" spans="1:7" ht="36.75" thickBot="1" thickTop="1">
      <c r="A19" s="128"/>
      <c r="B19" s="134"/>
      <c r="C19" s="21"/>
      <c r="D19" s="71" t="s">
        <v>404</v>
      </c>
      <c r="E19" s="98">
        <v>58536.94</v>
      </c>
      <c r="F19" s="153"/>
      <c r="G19" s="103">
        <f>E19/F17</f>
        <v>1.5</v>
      </c>
    </row>
    <row r="20" spans="1:7" ht="18.75" thickBot="1" thickTop="1">
      <c r="A20" s="89" t="s">
        <v>53</v>
      </c>
      <c r="B20" s="20">
        <v>15</v>
      </c>
      <c r="C20" s="21">
        <v>4.5</v>
      </c>
      <c r="D20" s="71" t="s">
        <v>308</v>
      </c>
      <c r="E20" s="98">
        <v>73625.22</v>
      </c>
      <c r="F20" s="15">
        <v>34651.31</v>
      </c>
      <c r="G20" s="103">
        <f t="shared" si="0"/>
        <v>2.12</v>
      </c>
    </row>
    <row r="21" spans="1:7" ht="18.75" thickBot="1" thickTop="1">
      <c r="A21" s="89" t="s">
        <v>58</v>
      </c>
      <c r="B21" s="20">
        <v>16</v>
      </c>
      <c r="C21" s="21">
        <v>4.2</v>
      </c>
      <c r="D21" s="57" t="s">
        <v>225</v>
      </c>
      <c r="E21" s="98"/>
      <c r="F21" s="13">
        <v>35656.02</v>
      </c>
      <c r="G21" s="103">
        <f t="shared" si="0"/>
        <v>0</v>
      </c>
    </row>
    <row r="22" spans="1:7" ht="18.75" thickBot="1" thickTop="1">
      <c r="A22" s="89" t="s">
        <v>63</v>
      </c>
      <c r="B22" s="20">
        <v>17</v>
      </c>
      <c r="C22" s="21">
        <v>4.3</v>
      </c>
      <c r="D22" s="71" t="s">
        <v>309</v>
      </c>
      <c r="E22" s="98">
        <v>82106.31</v>
      </c>
      <c r="F22" s="15">
        <v>32948.59</v>
      </c>
      <c r="G22" s="103">
        <f t="shared" si="0"/>
        <v>2.49</v>
      </c>
    </row>
    <row r="23" spans="1:7" ht="36.75" thickBot="1" thickTop="1">
      <c r="A23" s="89" t="s">
        <v>68</v>
      </c>
      <c r="B23" s="20">
        <v>18</v>
      </c>
      <c r="C23" s="21">
        <v>3.9</v>
      </c>
      <c r="D23" s="71" t="s">
        <v>410</v>
      </c>
      <c r="E23" s="98">
        <v>56918.45</v>
      </c>
      <c r="F23" s="13">
        <v>31866.89</v>
      </c>
      <c r="G23" s="103">
        <f t="shared" si="0"/>
        <v>1.79</v>
      </c>
    </row>
    <row r="24" spans="1:7" ht="18.75" thickBot="1" thickTop="1">
      <c r="A24" s="89" t="s">
        <v>71</v>
      </c>
      <c r="B24" s="20">
        <v>19</v>
      </c>
      <c r="C24" s="21">
        <v>4.3</v>
      </c>
      <c r="D24" s="71" t="s">
        <v>310</v>
      </c>
      <c r="E24" s="98">
        <v>66435.86</v>
      </c>
      <c r="F24" s="15">
        <v>31244.31</v>
      </c>
      <c r="G24" s="103">
        <f t="shared" si="0"/>
        <v>2.13</v>
      </c>
    </row>
    <row r="25" spans="1:7" ht="18.75" thickBot="1" thickTop="1">
      <c r="A25" s="89" t="s">
        <v>75</v>
      </c>
      <c r="B25" s="20">
        <v>20</v>
      </c>
      <c r="C25" s="21">
        <v>4.8</v>
      </c>
      <c r="D25" s="71" t="s">
        <v>311</v>
      </c>
      <c r="E25" s="98">
        <v>72077.55</v>
      </c>
      <c r="F25" s="13">
        <v>31673.68</v>
      </c>
      <c r="G25" s="103">
        <f t="shared" si="0"/>
        <v>2.28</v>
      </c>
    </row>
    <row r="26" spans="1:7" ht="18.75" thickBot="1" thickTop="1">
      <c r="A26" s="126" t="s">
        <v>80</v>
      </c>
      <c r="B26" s="132">
        <v>21</v>
      </c>
      <c r="C26" s="140">
        <v>3.9</v>
      </c>
      <c r="D26" s="71" t="s">
        <v>256</v>
      </c>
      <c r="E26" s="98">
        <v>71530.74</v>
      </c>
      <c r="F26" s="151">
        <v>32633.94</v>
      </c>
      <c r="G26" s="103">
        <f t="shared" si="0"/>
        <v>2.19</v>
      </c>
    </row>
    <row r="27" spans="1:7" ht="54.75" thickBot="1" thickTop="1">
      <c r="A27" s="127"/>
      <c r="B27" s="133"/>
      <c r="C27" s="141"/>
      <c r="D27" s="71" t="s">
        <v>415</v>
      </c>
      <c r="E27" s="98">
        <v>70427.34</v>
      </c>
      <c r="F27" s="152"/>
      <c r="G27" s="103">
        <f>E27/F26</f>
        <v>2.16</v>
      </c>
    </row>
    <row r="28" spans="1:7" ht="36.75" thickBot="1" thickTop="1">
      <c r="A28" s="128"/>
      <c r="B28" s="134"/>
      <c r="C28" s="142"/>
      <c r="D28" s="71" t="s">
        <v>416</v>
      </c>
      <c r="E28" s="98">
        <v>74105.34</v>
      </c>
      <c r="F28" s="153"/>
      <c r="G28" s="103">
        <f>E28/F26</f>
        <v>2.27</v>
      </c>
    </row>
    <row r="29" spans="1:7" ht="18.75" thickBot="1" thickTop="1">
      <c r="A29" s="89" t="s">
        <v>82</v>
      </c>
      <c r="B29" s="20">
        <v>22</v>
      </c>
      <c r="C29" s="72">
        <v>3.6</v>
      </c>
      <c r="D29" s="14" t="s">
        <v>225</v>
      </c>
      <c r="E29" s="98"/>
      <c r="F29" s="15">
        <v>36932.18</v>
      </c>
      <c r="G29" s="103">
        <f t="shared" si="0"/>
        <v>0</v>
      </c>
    </row>
    <row r="30" spans="1:7" ht="36.75" thickBot="1" thickTop="1">
      <c r="A30" s="89" t="s">
        <v>84</v>
      </c>
      <c r="B30" s="20">
        <v>23</v>
      </c>
      <c r="C30" s="21">
        <v>4.2</v>
      </c>
      <c r="D30" s="71" t="s">
        <v>418</v>
      </c>
      <c r="E30" s="98">
        <v>12634.26</v>
      </c>
      <c r="F30" s="13">
        <v>38050.72</v>
      </c>
      <c r="G30" s="103">
        <f t="shared" si="0"/>
        <v>0.33</v>
      </c>
    </row>
    <row r="31" spans="1:7" ht="18.75" thickBot="1" thickTop="1">
      <c r="A31" s="89" t="s">
        <v>89</v>
      </c>
      <c r="B31" s="20">
        <v>24</v>
      </c>
      <c r="C31" s="21">
        <v>4.1</v>
      </c>
      <c r="D31" s="14" t="s">
        <v>312</v>
      </c>
      <c r="E31" s="98">
        <v>73183.81</v>
      </c>
      <c r="F31" s="13">
        <v>32749.14</v>
      </c>
      <c r="G31" s="103">
        <f t="shared" si="0"/>
        <v>2.23</v>
      </c>
    </row>
    <row r="32" spans="1:7" ht="18.75" thickBot="1" thickTop="1">
      <c r="A32" s="89" t="s">
        <v>94</v>
      </c>
      <c r="B32" s="20">
        <v>25</v>
      </c>
      <c r="C32" s="21">
        <v>4.4</v>
      </c>
      <c r="D32" s="14" t="s">
        <v>225</v>
      </c>
      <c r="E32" s="98"/>
      <c r="F32" s="13">
        <v>35215.22</v>
      </c>
      <c r="G32" s="103">
        <f t="shared" si="0"/>
        <v>0</v>
      </c>
    </row>
    <row r="33" spans="1:7" ht="18.75" thickBot="1" thickTop="1">
      <c r="A33" s="89" t="s">
        <v>97</v>
      </c>
      <c r="B33" s="20">
        <v>26</v>
      </c>
      <c r="C33" s="21">
        <v>4.9</v>
      </c>
      <c r="D33" s="71" t="s">
        <v>313</v>
      </c>
      <c r="E33" s="98">
        <v>59388.24</v>
      </c>
      <c r="F33" s="13">
        <v>31837.54</v>
      </c>
      <c r="G33" s="103">
        <f t="shared" si="0"/>
        <v>1.87</v>
      </c>
    </row>
    <row r="34" spans="1:7" ht="36.75" thickBot="1" thickTop="1">
      <c r="A34" s="89" t="s">
        <v>102</v>
      </c>
      <c r="B34" s="20">
        <v>27</v>
      </c>
      <c r="C34" s="21">
        <v>4.5</v>
      </c>
      <c r="D34" s="71" t="s">
        <v>314</v>
      </c>
      <c r="E34" s="98">
        <v>71571.94</v>
      </c>
      <c r="F34" s="15">
        <v>31764.03</v>
      </c>
      <c r="G34" s="103">
        <f t="shared" si="0"/>
        <v>2.25</v>
      </c>
    </row>
    <row r="35" spans="1:7" ht="18.75" thickBot="1" thickTop="1">
      <c r="A35" s="89" t="s">
        <v>107</v>
      </c>
      <c r="B35" s="20">
        <v>28</v>
      </c>
      <c r="C35" s="72">
        <v>3.7</v>
      </c>
      <c r="D35" s="14" t="s">
        <v>225</v>
      </c>
      <c r="E35" s="98"/>
      <c r="F35" s="15">
        <v>39096.24</v>
      </c>
      <c r="G35" s="103">
        <f t="shared" si="0"/>
        <v>0</v>
      </c>
    </row>
    <row r="36" spans="1:7" ht="57.75" customHeight="1" thickBot="1" thickTop="1">
      <c r="A36" s="90" t="s">
        <v>109</v>
      </c>
      <c r="B36" s="25"/>
      <c r="C36" s="27">
        <f>AVERAGE(C5:C35)</f>
        <v>4.3</v>
      </c>
      <c r="D36" s="27"/>
      <c r="E36" s="27">
        <f>AVERAGE(E5:E35)</f>
        <v>65164.7</v>
      </c>
      <c r="F36" s="27">
        <f>AVERAGE(F6:F35)</f>
        <v>33893.4</v>
      </c>
      <c r="G36" s="27">
        <f>AVERAGE(G5:G35)</f>
        <v>1.6</v>
      </c>
    </row>
    <row r="37" spans="1:4" ht="18" thickTop="1">
      <c r="A37" s="119"/>
      <c r="B37" s="45"/>
      <c r="D37" s="46"/>
    </row>
    <row r="38" spans="1:4" ht="18">
      <c r="A38" s="119"/>
      <c r="B38" s="45"/>
      <c r="D38" s="46"/>
    </row>
    <row r="39" spans="1:4" ht="18">
      <c r="A39" s="119"/>
      <c r="B39" s="45"/>
      <c r="D39" s="46"/>
    </row>
    <row r="40" spans="1:4" ht="18">
      <c r="A40" s="119"/>
      <c r="B40" s="45"/>
      <c r="D40" s="46"/>
    </row>
    <row r="41" spans="1:4" ht="18">
      <c r="A41" s="119"/>
      <c r="B41" s="45"/>
      <c r="D41" s="46"/>
    </row>
    <row r="42" spans="1:4" ht="18">
      <c r="A42" s="119"/>
      <c r="B42" s="45"/>
      <c r="D42" s="46"/>
    </row>
    <row r="43" spans="1:4" ht="18">
      <c r="A43" s="119"/>
      <c r="B43" s="45"/>
      <c r="D43" s="46"/>
    </row>
    <row r="44" spans="1:4" ht="18">
      <c r="A44" s="119"/>
      <c r="B44" s="45"/>
      <c r="D44" s="46"/>
    </row>
    <row r="45" spans="1:4" ht="18">
      <c r="A45" s="119"/>
      <c r="B45" s="45"/>
      <c r="D45" s="46"/>
    </row>
    <row r="46" spans="1:4" ht="18">
      <c r="A46" s="119"/>
      <c r="B46" s="45"/>
      <c r="D46" s="46"/>
    </row>
    <row r="47" spans="1:4" ht="18">
      <c r="A47" s="119"/>
      <c r="B47" s="45"/>
      <c r="D47" s="46"/>
    </row>
    <row r="48" spans="1:4" ht="18">
      <c r="A48" s="119"/>
      <c r="B48" s="45"/>
      <c r="D48" s="46"/>
    </row>
    <row r="49" spans="1:4" ht="18">
      <c r="A49" s="119"/>
      <c r="B49" s="45"/>
      <c r="D49" s="46"/>
    </row>
    <row r="50" spans="1:4" ht="18">
      <c r="A50" s="119"/>
      <c r="B50" s="45"/>
      <c r="D50" s="46"/>
    </row>
    <row r="51" spans="1:4" ht="18">
      <c r="A51" s="119"/>
      <c r="B51" s="45"/>
      <c r="D51" s="46"/>
    </row>
    <row r="52" spans="1:4" ht="18">
      <c r="A52" s="119"/>
      <c r="B52" s="45"/>
      <c r="D52" s="46"/>
    </row>
    <row r="53" spans="1:4" ht="18">
      <c r="A53" s="119"/>
      <c r="B53" s="45"/>
      <c r="D53" s="46"/>
    </row>
    <row r="54" spans="1:4" ht="18">
      <c r="A54" s="119"/>
      <c r="B54" s="45"/>
      <c r="D54" s="46"/>
    </row>
    <row r="55" spans="1:4" ht="18">
      <c r="A55" s="119"/>
      <c r="B55" s="45"/>
      <c r="D55" s="46"/>
    </row>
    <row r="56" spans="1:4" ht="18">
      <c r="A56" s="119"/>
      <c r="B56" s="45"/>
      <c r="D56" s="46"/>
    </row>
    <row r="57" spans="1:4" ht="18">
      <c r="A57" s="119"/>
      <c r="B57" s="45"/>
      <c r="D57" s="46"/>
    </row>
    <row r="58" spans="1:4" ht="18">
      <c r="A58" s="119"/>
      <c r="B58" s="45"/>
      <c r="D58" s="46"/>
    </row>
    <row r="59" spans="1:4" ht="18">
      <c r="A59" s="119"/>
      <c r="B59" s="45"/>
      <c r="D59" s="46"/>
    </row>
    <row r="60" spans="1:4" ht="18">
      <c r="A60" s="119"/>
      <c r="B60" s="45"/>
      <c r="D60" s="46"/>
    </row>
    <row r="61" spans="1:4" ht="18">
      <c r="A61" s="119"/>
      <c r="B61" s="45"/>
      <c r="D61" s="46"/>
    </row>
    <row r="62" spans="1:4" ht="18">
      <c r="A62" s="119"/>
      <c r="B62" s="45"/>
      <c r="D62" s="46"/>
    </row>
    <row r="63" spans="1:4" ht="18">
      <c r="A63" s="119"/>
      <c r="B63" s="45"/>
      <c r="D63" s="46"/>
    </row>
    <row r="64" spans="1:4" ht="18">
      <c r="A64" s="119"/>
      <c r="B64" s="45"/>
      <c r="D64" s="46"/>
    </row>
    <row r="65" spans="1:4" ht="18">
      <c r="A65" s="119"/>
      <c r="B65" s="45"/>
      <c r="D65" s="46"/>
    </row>
    <row r="66" spans="1:4" ht="18">
      <c r="A66" s="119"/>
      <c r="B66" s="45"/>
      <c r="D66" s="46"/>
    </row>
    <row r="67" spans="1:4" ht="18">
      <c r="A67" s="119"/>
      <c r="B67" s="45"/>
      <c r="D67" s="46"/>
    </row>
    <row r="68" spans="1:4" ht="18">
      <c r="A68" s="119"/>
      <c r="B68" s="45"/>
      <c r="D68" s="46"/>
    </row>
    <row r="69" spans="1:4" ht="18">
      <c r="A69" s="119"/>
      <c r="B69" s="45"/>
      <c r="D69" s="46"/>
    </row>
    <row r="70" spans="1:4" ht="18">
      <c r="A70" s="119"/>
      <c r="B70" s="45"/>
      <c r="D70" s="46"/>
    </row>
    <row r="71" spans="1:4" ht="18">
      <c r="A71" s="119"/>
      <c r="B71" s="45"/>
      <c r="D71" s="46"/>
    </row>
    <row r="72" spans="1:4" ht="18">
      <c r="A72" s="119"/>
      <c r="B72" s="45"/>
      <c r="D72" s="46"/>
    </row>
    <row r="73" spans="1:4" ht="18">
      <c r="A73" s="119"/>
      <c r="B73" s="45"/>
      <c r="D73" s="46"/>
    </row>
    <row r="74" spans="1:4" ht="18">
      <c r="A74" s="119"/>
      <c r="B74" s="45"/>
      <c r="D74" s="46"/>
    </row>
    <row r="75" spans="1:4" ht="18">
      <c r="A75" s="119"/>
      <c r="B75" s="45"/>
      <c r="D75" s="46"/>
    </row>
    <row r="76" spans="1:4" ht="18">
      <c r="A76" s="119"/>
      <c r="B76" s="45"/>
      <c r="D76" s="46"/>
    </row>
    <row r="77" spans="1:4" ht="18">
      <c r="A77" s="119"/>
      <c r="B77" s="45"/>
      <c r="D77" s="46"/>
    </row>
    <row r="78" spans="1:4" ht="18">
      <c r="A78" s="119"/>
      <c r="B78" s="45"/>
      <c r="D78" s="46"/>
    </row>
    <row r="79" spans="1:4" ht="18">
      <c r="A79" s="119"/>
      <c r="B79" s="45"/>
      <c r="D79" s="46"/>
    </row>
    <row r="80" spans="1:4" ht="18">
      <c r="A80" s="119"/>
      <c r="B80" s="45"/>
      <c r="D80" s="46"/>
    </row>
    <row r="81" spans="1:4" ht="18">
      <c r="A81" s="119"/>
      <c r="B81" s="45"/>
      <c r="D81" s="46"/>
    </row>
    <row r="82" spans="1:4" ht="18">
      <c r="A82" s="119"/>
      <c r="B82" s="45"/>
      <c r="D82" s="46"/>
    </row>
    <row r="83" spans="1:4" ht="18">
      <c r="A83" s="119"/>
      <c r="B83" s="45"/>
      <c r="D83" s="46"/>
    </row>
    <row r="84" spans="1:4" ht="18">
      <c r="A84" s="119"/>
      <c r="B84" s="45"/>
      <c r="D84" s="46"/>
    </row>
    <row r="85" spans="1:4" ht="18">
      <c r="A85" s="119"/>
      <c r="B85" s="45"/>
      <c r="D85" s="46"/>
    </row>
    <row r="86" spans="1:4" ht="18">
      <c r="A86" s="119"/>
      <c r="B86" s="45"/>
      <c r="D86" s="46"/>
    </row>
    <row r="87" spans="1:4" ht="18">
      <c r="A87" s="119"/>
      <c r="B87" s="45"/>
      <c r="D87" s="46"/>
    </row>
    <row r="88" spans="1:4" ht="18">
      <c r="A88" s="119"/>
      <c r="B88" s="45"/>
      <c r="D88" s="46"/>
    </row>
    <row r="89" spans="1:4" ht="18">
      <c r="A89" s="119"/>
      <c r="B89" s="45"/>
      <c r="D89" s="46"/>
    </row>
    <row r="90" spans="1:4" ht="18">
      <c r="A90" s="119"/>
      <c r="B90" s="45"/>
      <c r="D90" s="46"/>
    </row>
    <row r="91" spans="1:4" ht="18">
      <c r="A91" s="119"/>
      <c r="B91" s="45"/>
      <c r="D91" s="46"/>
    </row>
    <row r="92" spans="1:4" ht="18">
      <c r="A92" s="119"/>
      <c r="B92" s="45"/>
      <c r="D92" s="46"/>
    </row>
    <row r="93" spans="1:4" ht="18">
      <c r="A93" s="119"/>
      <c r="B93" s="45"/>
      <c r="D93" s="46"/>
    </row>
    <row r="94" spans="1:4" ht="18">
      <c r="A94" s="119"/>
      <c r="B94" s="45"/>
      <c r="D94" s="46"/>
    </row>
    <row r="95" spans="1:4" ht="18">
      <c r="A95" s="119"/>
      <c r="B95" s="45"/>
      <c r="D95" s="46"/>
    </row>
    <row r="96" spans="1:4" ht="18">
      <c r="A96" s="119"/>
      <c r="B96" s="45"/>
      <c r="D96" s="46"/>
    </row>
    <row r="97" spans="1:4" ht="18">
      <c r="A97" s="119"/>
      <c r="B97" s="45"/>
      <c r="D97" s="46"/>
    </row>
    <row r="98" spans="1:4" ht="18">
      <c r="A98" s="119"/>
      <c r="B98" s="45"/>
      <c r="D98" s="46"/>
    </row>
    <row r="99" spans="1:4" ht="18">
      <c r="A99" s="119"/>
      <c r="B99" s="45"/>
      <c r="D99" s="46"/>
    </row>
    <row r="100" spans="1:4" ht="18">
      <c r="A100" s="119"/>
      <c r="B100" s="45"/>
      <c r="D100" s="46"/>
    </row>
    <row r="101" spans="1:4" ht="18">
      <c r="A101" s="119"/>
      <c r="B101" s="45"/>
      <c r="D101" s="46"/>
    </row>
    <row r="102" spans="1:4" ht="18">
      <c r="A102" s="119"/>
      <c r="B102" s="45"/>
      <c r="D102" s="46"/>
    </row>
    <row r="103" spans="1:4" ht="18">
      <c r="A103" s="119"/>
      <c r="B103" s="45"/>
      <c r="D103" s="46"/>
    </row>
    <row r="104" spans="1:4" ht="18">
      <c r="A104" s="119"/>
      <c r="B104" s="45"/>
      <c r="D104" s="46"/>
    </row>
    <row r="105" spans="1:4" ht="18">
      <c r="A105" s="119"/>
      <c r="B105" s="45"/>
      <c r="D105" s="46"/>
    </row>
    <row r="106" spans="1:4" ht="18">
      <c r="A106" s="119"/>
      <c r="B106" s="45"/>
      <c r="D106" s="46"/>
    </row>
    <row r="107" spans="1:4" ht="18">
      <c r="A107" s="119"/>
      <c r="B107" s="45"/>
      <c r="D107" s="46"/>
    </row>
    <row r="108" spans="1:4" ht="18">
      <c r="A108" s="119"/>
      <c r="B108" s="45"/>
      <c r="D108" s="46"/>
    </row>
    <row r="109" spans="1:4" ht="18">
      <c r="A109" s="119"/>
      <c r="B109" s="45"/>
      <c r="D109" s="46"/>
    </row>
    <row r="110" spans="1:4" ht="18">
      <c r="A110" s="119"/>
      <c r="B110" s="45"/>
      <c r="D110" s="46"/>
    </row>
    <row r="111" spans="1:4" ht="18">
      <c r="A111" s="119"/>
      <c r="B111" s="45"/>
      <c r="D111" s="46"/>
    </row>
    <row r="112" spans="1:4" ht="18">
      <c r="A112" s="119"/>
      <c r="B112" s="45"/>
      <c r="D112" s="46"/>
    </row>
    <row r="113" spans="1:4" ht="18">
      <c r="A113" s="119"/>
      <c r="B113" s="45"/>
      <c r="D113" s="46"/>
    </row>
    <row r="114" spans="1:4" ht="18">
      <c r="A114" s="119"/>
      <c r="B114" s="45"/>
      <c r="D114" s="46"/>
    </row>
    <row r="115" spans="1:4" ht="18">
      <c r="A115" s="119"/>
      <c r="B115" s="45"/>
      <c r="D115" s="46"/>
    </row>
    <row r="116" spans="1:4" ht="18">
      <c r="A116" s="119"/>
      <c r="B116" s="45"/>
      <c r="D116" s="46"/>
    </row>
    <row r="117" spans="1:4" ht="18">
      <c r="A117" s="119"/>
      <c r="B117" s="45"/>
      <c r="D117" s="46"/>
    </row>
    <row r="118" spans="1:4" ht="18">
      <c r="A118" s="119"/>
      <c r="B118" s="45"/>
      <c r="D118" s="46"/>
    </row>
    <row r="119" spans="1:4" ht="18">
      <c r="A119" s="119"/>
      <c r="B119" s="45"/>
      <c r="D119" s="46"/>
    </row>
    <row r="120" spans="1:4" ht="18">
      <c r="A120" s="119"/>
      <c r="B120" s="45"/>
      <c r="D120" s="46"/>
    </row>
    <row r="121" spans="1:4" ht="18">
      <c r="A121" s="119"/>
      <c r="B121" s="45"/>
      <c r="D121" s="46"/>
    </row>
    <row r="122" spans="1:4" ht="18">
      <c r="A122" s="119"/>
      <c r="B122" s="45"/>
      <c r="D122" s="46"/>
    </row>
    <row r="123" spans="1:4" ht="18">
      <c r="A123" s="119"/>
      <c r="B123" s="45"/>
      <c r="D123" s="46"/>
    </row>
    <row r="124" spans="1:4" ht="18">
      <c r="A124" s="119"/>
      <c r="B124" s="45"/>
      <c r="D124" s="46"/>
    </row>
    <row r="125" spans="1:4" ht="18">
      <c r="A125" s="119"/>
      <c r="B125" s="45"/>
      <c r="D125" s="46"/>
    </row>
    <row r="126" spans="1:4" ht="18">
      <c r="A126" s="119"/>
      <c r="B126" s="45"/>
      <c r="D126" s="46"/>
    </row>
    <row r="127" spans="1:4" ht="18">
      <c r="A127" s="119"/>
      <c r="B127" s="45"/>
      <c r="D127" s="46"/>
    </row>
    <row r="128" spans="1:4" ht="18">
      <c r="A128" s="119"/>
      <c r="B128" s="45"/>
      <c r="D128" s="46"/>
    </row>
    <row r="129" spans="1:4" ht="18">
      <c r="A129" s="119"/>
      <c r="B129" s="45"/>
      <c r="D129" s="46"/>
    </row>
    <row r="130" spans="1:4" ht="18">
      <c r="A130" s="119"/>
      <c r="B130" s="45"/>
      <c r="D130" s="46"/>
    </row>
    <row r="131" spans="1:4" ht="18">
      <c r="A131" s="119"/>
      <c r="B131" s="45"/>
      <c r="D131" s="46"/>
    </row>
    <row r="132" spans="1:4" ht="18">
      <c r="A132" s="119"/>
      <c r="B132" s="45"/>
      <c r="D132" s="46"/>
    </row>
    <row r="133" spans="1:4" ht="18">
      <c r="A133" s="119"/>
      <c r="B133" s="45"/>
      <c r="D133" s="46"/>
    </row>
    <row r="134" spans="1:4" ht="18">
      <c r="A134" s="119"/>
      <c r="B134" s="45"/>
      <c r="D134" s="46"/>
    </row>
    <row r="135" spans="1:4" ht="18">
      <c r="A135" s="119"/>
      <c r="B135" s="45"/>
      <c r="D135" s="46"/>
    </row>
    <row r="136" spans="1:4" ht="18">
      <c r="A136" s="119"/>
      <c r="B136" s="45"/>
      <c r="D136" s="46"/>
    </row>
    <row r="137" spans="1:4" ht="18">
      <c r="A137" s="119"/>
      <c r="B137" s="45"/>
      <c r="D137" s="46"/>
    </row>
    <row r="138" spans="1:4" ht="18">
      <c r="A138" s="119"/>
      <c r="B138" s="45"/>
      <c r="D138" s="46"/>
    </row>
    <row r="139" spans="1:4" ht="18">
      <c r="A139" s="119"/>
      <c r="B139" s="45"/>
      <c r="D139" s="46"/>
    </row>
    <row r="140" spans="1:4" ht="18">
      <c r="A140" s="119"/>
      <c r="B140" s="45"/>
      <c r="D140" s="46"/>
    </row>
    <row r="141" spans="1:4" ht="18">
      <c r="A141" s="119"/>
      <c r="B141" s="45"/>
      <c r="D141" s="46"/>
    </row>
    <row r="142" spans="1:4" ht="18">
      <c r="A142" s="119"/>
      <c r="B142" s="45"/>
      <c r="D142" s="46"/>
    </row>
    <row r="143" spans="1:4" ht="18">
      <c r="A143" s="119"/>
      <c r="B143" s="45"/>
      <c r="D143" s="46"/>
    </row>
    <row r="144" spans="1:4" ht="18">
      <c r="A144" s="119"/>
      <c r="B144" s="45"/>
      <c r="D144" s="46"/>
    </row>
    <row r="145" spans="1:4" ht="18">
      <c r="A145" s="119"/>
      <c r="B145" s="45"/>
      <c r="D145" s="46"/>
    </row>
    <row r="146" spans="1:4" ht="18">
      <c r="A146" s="119"/>
      <c r="B146" s="45"/>
      <c r="D146" s="46"/>
    </row>
    <row r="147" spans="1:4" ht="18">
      <c r="A147" s="119"/>
      <c r="B147" s="45"/>
      <c r="D147" s="46"/>
    </row>
    <row r="148" spans="1:4" ht="18">
      <c r="A148" s="119"/>
      <c r="B148" s="45"/>
      <c r="D148" s="46"/>
    </row>
    <row r="149" spans="1:4" ht="18">
      <c r="A149" s="119"/>
      <c r="B149" s="45"/>
      <c r="D149" s="46"/>
    </row>
    <row r="150" spans="1:4" ht="18">
      <c r="A150" s="119"/>
      <c r="B150" s="45"/>
      <c r="D150" s="46"/>
    </row>
    <row r="151" spans="1:4" ht="18">
      <c r="A151" s="119"/>
      <c r="B151" s="45"/>
      <c r="D151" s="46"/>
    </row>
    <row r="152" spans="1:4" ht="18">
      <c r="A152" s="119"/>
      <c r="B152" s="45"/>
      <c r="D152" s="46"/>
    </row>
    <row r="153" spans="1:4" ht="18">
      <c r="A153" s="119"/>
      <c r="B153" s="45"/>
      <c r="D153" s="46"/>
    </row>
    <row r="154" spans="1:4" ht="18">
      <c r="A154" s="119"/>
      <c r="B154" s="45"/>
      <c r="D154" s="46"/>
    </row>
    <row r="155" spans="1:4" ht="18">
      <c r="A155" s="119"/>
      <c r="B155" s="45"/>
      <c r="D155" s="46"/>
    </row>
    <row r="156" spans="1:4" ht="18">
      <c r="A156" s="119"/>
      <c r="B156" s="45"/>
      <c r="D156" s="46"/>
    </row>
    <row r="157" spans="1:4" ht="18">
      <c r="A157" s="119"/>
      <c r="B157" s="45"/>
      <c r="D157" s="46"/>
    </row>
    <row r="158" spans="1:4" ht="18">
      <c r="A158" s="119"/>
      <c r="B158" s="45"/>
      <c r="D158" s="46"/>
    </row>
    <row r="159" spans="1:4" ht="18">
      <c r="A159" s="119"/>
      <c r="B159" s="45"/>
      <c r="D159" s="46"/>
    </row>
    <row r="160" spans="1:4" ht="18">
      <c r="A160" s="119"/>
      <c r="B160" s="45"/>
      <c r="D160" s="46"/>
    </row>
    <row r="161" spans="1:4" ht="18">
      <c r="A161" s="119"/>
      <c r="B161" s="45"/>
      <c r="D161" s="46"/>
    </row>
    <row r="162" spans="1:4" ht="18">
      <c r="A162" s="119"/>
      <c r="B162" s="45"/>
      <c r="D162" s="46"/>
    </row>
    <row r="163" spans="1:4" ht="18">
      <c r="A163" s="119"/>
      <c r="B163" s="45"/>
      <c r="D163" s="46"/>
    </row>
    <row r="164" spans="1:4" ht="18">
      <c r="A164" s="119"/>
      <c r="B164" s="45"/>
      <c r="D164" s="46"/>
    </row>
    <row r="165" spans="1:4" ht="18">
      <c r="A165" s="119"/>
      <c r="B165" s="45"/>
      <c r="D165" s="46"/>
    </row>
    <row r="166" spans="1:4" ht="18">
      <c r="A166" s="119"/>
      <c r="B166" s="45"/>
      <c r="D166" s="46"/>
    </row>
    <row r="167" spans="1:4" ht="18">
      <c r="A167" s="119"/>
      <c r="B167" s="45"/>
      <c r="D167" s="46"/>
    </row>
    <row r="168" spans="1:4" ht="18">
      <c r="A168" s="119"/>
      <c r="B168" s="45"/>
      <c r="D168" s="46"/>
    </row>
    <row r="169" spans="1:4" ht="18">
      <c r="A169" s="119"/>
      <c r="B169" s="45"/>
      <c r="D169" s="46"/>
    </row>
    <row r="170" spans="1:4" ht="18">
      <c r="A170" s="119"/>
      <c r="B170" s="45"/>
      <c r="D170" s="46"/>
    </row>
    <row r="171" ht="18">
      <c r="B171" s="48"/>
    </row>
    <row r="172" ht="18">
      <c r="B172" s="48"/>
    </row>
    <row r="173" ht="18">
      <c r="B173" s="48"/>
    </row>
  </sheetData>
  <sheetProtection/>
  <mergeCells count="8">
    <mergeCell ref="A1:G1"/>
    <mergeCell ref="A17:A19"/>
    <mergeCell ref="B17:B19"/>
    <mergeCell ref="A26:A28"/>
    <mergeCell ref="B26:B28"/>
    <mergeCell ref="F17:F19"/>
    <mergeCell ref="F26:F28"/>
    <mergeCell ref="C26:C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258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" sqref="P3"/>
    </sheetView>
  </sheetViews>
  <sheetFormatPr defaultColWidth="9.125" defaultRowHeight="12.75"/>
  <cols>
    <col min="1" max="1" width="30.125" style="48" customWidth="1"/>
    <col min="2" max="2" width="9.375" style="48" customWidth="1"/>
    <col min="3" max="3" width="29.375" style="3" customWidth="1"/>
    <col min="4" max="4" width="42.125" style="4" customWidth="1"/>
    <col min="5" max="5" width="43.625" style="2" customWidth="1"/>
    <col min="6" max="6" width="27.375" style="4" customWidth="1"/>
    <col min="7" max="7" width="25.50390625" style="4" customWidth="1"/>
    <col min="8" max="8" width="23.50390625" style="4" customWidth="1"/>
    <col min="9" max="49" width="9.125" style="5" customWidth="1"/>
    <col min="50" max="16384" width="9.125" style="23" customWidth="1"/>
  </cols>
  <sheetData>
    <row r="1" spans="1:8" s="5" customFormat="1" ht="114" customHeight="1">
      <c r="A1" s="123" t="s">
        <v>438</v>
      </c>
      <c r="B1" s="123"/>
      <c r="C1" s="123"/>
      <c r="D1" s="123"/>
      <c r="E1" s="123"/>
      <c r="F1" s="123"/>
      <c r="G1" s="123"/>
      <c r="H1" s="123"/>
    </row>
    <row r="2" spans="1:8" s="5" customFormat="1" ht="18" thickBot="1">
      <c r="A2" s="1"/>
      <c r="B2" s="6"/>
      <c r="C2" s="7"/>
      <c r="D2" s="2"/>
      <c r="E2" s="2"/>
      <c r="F2" s="8"/>
      <c r="G2" s="58"/>
      <c r="H2" s="8"/>
    </row>
    <row r="3" spans="1:49" s="69" customFormat="1" ht="140.25" thickBot="1" thickTop="1">
      <c r="A3" s="78" t="s">
        <v>0</v>
      </c>
      <c r="B3" s="77" t="s">
        <v>1</v>
      </c>
      <c r="C3" s="21" t="s">
        <v>234</v>
      </c>
      <c r="D3" s="37" t="s">
        <v>4</v>
      </c>
      <c r="E3" s="37" t="s">
        <v>5</v>
      </c>
      <c r="F3" s="112" t="s">
        <v>336</v>
      </c>
      <c r="G3" s="54" t="s">
        <v>317</v>
      </c>
      <c r="H3" s="111" t="s">
        <v>337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49" s="17" customFormat="1" ht="32.25" customHeight="1" thickBot="1" thickTop="1">
      <c r="A4" s="31" t="s">
        <v>6</v>
      </c>
      <c r="B4" s="31">
        <v>1</v>
      </c>
      <c r="C4" s="21">
        <v>4.4</v>
      </c>
      <c r="D4" s="57" t="s">
        <v>252</v>
      </c>
      <c r="E4" s="57" t="s">
        <v>253</v>
      </c>
      <c r="F4" s="98">
        <v>55594.37</v>
      </c>
      <c r="G4" s="13">
        <v>32082.99</v>
      </c>
      <c r="H4" s="103">
        <f>F4/G4</f>
        <v>1.73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32.25" customHeight="1" thickBot="1" thickTop="1">
      <c r="A5" s="126" t="s">
        <v>8</v>
      </c>
      <c r="B5" s="126">
        <v>2</v>
      </c>
      <c r="C5" s="140">
        <v>4.4</v>
      </c>
      <c r="D5" s="57" t="s">
        <v>252</v>
      </c>
      <c r="E5" s="57" t="s">
        <v>256</v>
      </c>
      <c r="F5" s="98">
        <v>57729.8</v>
      </c>
      <c r="G5" s="151">
        <v>33449.76</v>
      </c>
      <c r="H5" s="103">
        <f aca="true" t="shared" si="0" ref="H5:H68">F5/G5</f>
        <v>1.73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8" s="19" customFormat="1" ht="36.75" thickBot="1" thickTop="1">
      <c r="A6" s="127"/>
      <c r="B6" s="127"/>
      <c r="C6" s="141"/>
      <c r="D6" s="57" t="s">
        <v>252</v>
      </c>
      <c r="E6" s="57" t="s">
        <v>376</v>
      </c>
      <c r="F6" s="98">
        <v>60909.72</v>
      </c>
      <c r="G6" s="152"/>
      <c r="H6" s="103">
        <f>F6/G5</f>
        <v>1.82</v>
      </c>
    </row>
    <row r="7" spans="1:8" s="19" customFormat="1" ht="36.75" thickBot="1" thickTop="1">
      <c r="A7" s="128"/>
      <c r="B7" s="128"/>
      <c r="C7" s="142"/>
      <c r="D7" s="57" t="s">
        <v>252</v>
      </c>
      <c r="E7" s="57" t="s">
        <v>377</v>
      </c>
      <c r="F7" s="98">
        <v>55185.87</v>
      </c>
      <c r="G7" s="153"/>
      <c r="H7" s="103">
        <f>F7/G5</f>
        <v>1.65</v>
      </c>
    </row>
    <row r="8" spans="1:8" s="19" customFormat="1" ht="30" customHeight="1" thickBot="1" thickTop="1">
      <c r="A8" s="31" t="s">
        <v>13</v>
      </c>
      <c r="B8" s="31">
        <v>3</v>
      </c>
      <c r="C8" s="21">
        <v>4.3</v>
      </c>
      <c r="D8" s="57" t="s">
        <v>252</v>
      </c>
      <c r="E8" s="57" t="s">
        <v>254</v>
      </c>
      <c r="F8" s="98">
        <v>56060.4</v>
      </c>
      <c r="G8" s="13">
        <v>34866.22</v>
      </c>
      <c r="H8" s="103">
        <f t="shared" si="0"/>
        <v>1.61</v>
      </c>
    </row>
    <row r="9" spans="1:8" s="19" customFormat="1" ht="30" customHeight="1" thickBot="1" thickTop="1">
      <c r="A9" s="31" t="s">
        <v>17</v>
      </c>
      <c r="B9" s="31">
        <v>4</v>
      </c>
      <c r="C9" s="21">
        <v>4.2</v>
      </c>
      <c r="D9" s="57" t="s">
        <v>252</v>
      </c>
      <c r="E9" s="70" t="s">
        <v>255</v>
      </c>
      <c r="F9" s="98">
        <v>50443.33</v>
      </c>
      <c r="G9" s="13">
        <v>32953.06</v>
      </c>
      <c r="H9" s="103">
        <f t="shared" si="0"/>
        <v>1.53</v>
      </c>
    </row>
    <row r="10" spans="1:8" s="19" customFormat="1" ht="38.25" customHeight="1" thickBot="1" thickTop="1">
      <c r="A10" s="31" t="s">
        <v>18</v>
      </c>
      <c r="B10" s="31">
        <v>5</v>
      </c>
      <c r="C10" s="21">
        <v>4.3</v>
      </c>
      <c r="D10" s="57" t="s">
        <v>252</v>
      </c>
      <c r="E10" s="57" t="s">
        <v>382</v>
      </c>
      <c r="F10" s="98">
        <v>84096.91</v>
      </c>
      <c r="G10" s="13">
        <v>38538.8</v>
      </c>
      <c r="H10" s="103">
        <f t="shared" si="0"/>
        <v>2.18</v>
      </c>
    </row>
    <row r="11" spans="1:8" s="19" customFormat="1" ht="36.75" thickBot="1" thickTop="1">
      <c r="A11" s="31" t="s">
        <v>23</v>
      </c>
      <c r="B11" s="31">
        <v>6</v>
      </c>
      <c r="C11" s="21">
        <v>4.2</v>
      </c>
      <c r="D11" s="57" t="s">
        <v>252</v>
      </c>
      <c r="E11" s="14" t="s">
        <v>386</v>
      </c>
      <c r="F11" s="98">
        <v>64783.28</v>
      </c>
      <c r="G11" s="15">
        <v>32731.71</v>
      </c>
      <c r="H11" s="103">
        <f t="shared" si="0"/>
        <v>1.98</v>
      </c>
    </row>
    <row r="12" spans="1:8" s="19" customFormat="1" ht="18.75" thickBot="1" thickTop="1">
      <c r="A12" s="31" t="s">
        <v>24</v>
      </c>
      <c r="B12" s="31">
        <v>7</v>
      </c>
      <c r="C12" s="21">
        <v>4.4</v>
      </c>
      <c r="D12" s="57" t="s">
        <v>257</v>
      </c>
      <c r="E12" s="57" t="s">
        <v>258</v>
      </c>
      <c r="F12" s="98">
        <v>62150.83</v>
      </c>
      <c r="G12" s="15">
        <v>33182.67</v>
      </c>
      <c r="H12" s="103">
        <f t="shared" si="0"/>
        <v>1.87</v>
      </c>
    </row>
    <row r="13" spans="1:8" s="19" customFormat="1" ht="36.75" thickBot="1" thickTop="1">
      <c r="A13" s="31" t="s">
        <v>28</v>
      </c>
      <c r="B13" s="31">
        <v>8</v>
      </c>
      <c r="C13" s="21">
        <v>4.3</v>
      </c>
      <c r="D13" s="57" t="s">
        <v>252</v>
      </c>
      <c r="E13" s="57" t="s">
        <v>259</v>
      </c>
      <c r="F13" s="98">
        <v>80170.47</v>
      </c>
      <c r="G13" s="15">
        <v>36269.42</v>
      </c>
      <c r="H13" s="103">
        <f t="shared" si="0"/>
        <v>2.21</v>
      </c>
    </row>
    <row r="14" spans="1:8" s="19" customFormat="1" ht="18.75" thickBot="1" thickTop="1">
      <c r="A14" s="31" t="s">
        <v>31</v>
      </c>
      <c r="B14" s="31">
        <v>9</v>
      </c>
      <c r="C14" s="21">
        <v>4.1</v>
      </c>
      <c r="D14" s="57" t="s">
        <v>252</v>
      </c>
      <c r="E14" s="57" t="s">
        <v>260</v>
      </c>
      <c r="F14" s="98">
        <v>55672.77</v>
      </c>
      <c r="G14" s="15">
        <v>31604.69</v>
      </c>
      <c r="H14" s="103">
        <f t="shared" si="0"/>
        <v>1.76</v>
      </c>
    </row>
    <row r="15" spans="1:8" s="19" customFormat="1" ht="39.75" customHeight="1" thickBot="1" thickTop="1">
      <c r="A15" s="31" t="s">
        <v>35</v>
      </c>
      <c r="B15" s="31">
        <v>10</v>
      </c>
      <c r="C15" s="21">
        <v>4.3</v>
      </c>
      <c r="D15" s="57" t="s">
        <v>252</v>
      </c>
      <c r="E15" s="57" t="s">
        <v>261</v>
      </c>
      <c r="F15" s="98">
        <v>56291.55</v>
      </c>
      <c r="G15" s="15">
        <v>29165.18</v>
      </c>
      <c r="H15" s="103">
        <f t="shared" si="0"/>
        <v>1.93</v>
      </c>
    </row>
    <row r="16" spans="1:8" s="19" customFormat="1" ht="18.75" thickBot="1" thickTop="1">
      <c r="A16" s="31" t="s">
        <v>41</v>
      </c>
      <c r="B16" s="31">
        <v>11</v>
      </c>
      <c r="C16" s="21">
        <v>4.9</v>
      </c>
      <c r="D16" s="57" t="s">
        <v>252</v>
      </c>
      <c r="E16" s="57" t="s">
        <v>262</v>
      </c>
      <c r="F16" s="98">
        <v>86571.09</v>
      </c>
      <c r="G16" s="15">
        <v>37442.23</v>
      </c>
      <c r="H16" s="103">
        <f t="shared" si="0"/>
        <v>2.31</v>
      </c>
    </row>
    <row r="17" spans="1:8" s="19" customFormat="1" ht="18.75" thickBot="1" thickTop="1">
      <c r="A17" s="126" t="s">
        <v>44</v>
      </c>
      <c r="B17" s="126">
        <v>12</v>
      </c>
      <c r="C17" s="140">
        <v>4</v>
      </c>
      <c r="D17" s="57" t="s">
        <v>252</v>
      </c>
      <c r="E17" s="57" t="s">
        <v>256</v>
      </c>
      <c r="F17" s="98">
        <v>53046.15</v>
      </c>
      <c r="G17" s="151">
        <v>32673.88</v>
      </c>
      <c r="H17" s="103">
        <f t="shared" si="0"/>
        <v>1.62</v>
      </c>
    </row>
    <row r="18" spans="1:8" s="19" customFormat="1" ht="36.75" thickBot="1" thickTop="1">
      <c r="A18" s="127"/>
      <c r="B18" s="127"/>
      <c r="C18" s="141"/>
      <c r="D18" s="57" t="s">
        <v>252</v>
      </c>
      <c r="E18" s="57" t="s">
        <v>395</v>
      </c>
      <c r="F18" s="98">
        <v>51756.33</v>
      </c>
      <c r="G18" s="152"/>
      <c r="H18" s="103">
        <f>F18/G17</f>
        <v>1.58</v>
      </c>
    </row>
    <row r="19" spans="1:8" s="19" customFormat="1" ht="36.75" thickBot="1" thickTop="1">
      <c r="A19" s="128"/>
      <c r="B19" s="128"/>
      <c r="C19" s="142"/>
      <c r="D19" s="57" t="s">
        <v>252</v>
      </c>
      <c r="E19" s="57" t="s">
        <v>396</v>
      </c>
      <c r="F19" s="98">
        <v>53980.16</v>
      </c>
      <c r="G19" s="153"/>
      <c r="H19" s="103">
        <f>F19/G17</f>
        <v>1.65</v>
      </c>
    </row>
    <row r="20" spans="1:8" s="19" customFormat="1" ht="18.75" thickBot="1" thickTop="1">
      <c r="A20" s="126" t="s">
        <v>46</v>
      </c>
      <c r="B20" s="126">
        <v>13</v>
      </c>
      <c r="C20" s="140">
        <v>4.2</v>
      </c>
      <c r="D20" s="57" t="s">
        <v>263</v>
      </c>
      <c r="E20" s="71" t="s">
        <v>264</v>
      </c>
      <c r="F20" s="98">
        <v>50464.85</v>
      </c>
      <c r="G20" s="151">
        <v>30570.59</v>
      </c>
      <c r="H20" s="103">
        <f t="shared" si="0"/>
        <v>1.65</v>
      </c>
    </row>
    <row r="21" spans="1:8" s="19" customFormat="1" ht="18.75" thickBot="1" thickTop="1">
      <c r="A21" s="127"/>
      <c r="B21" s="127"/>
      <c r="C21" s="141"/>
      <c r="D21" s="57" t="s">
        <v>252</v>
      </c>
      <c r="E21" s="57" t="s">
        <v>256</v>
      </c>
      <c r="F21" s="98">
        <v>37655.06</v>
      </c>
      <c r="G21" s="152"/>
      <c r="H21" s="103">
        <f>F21/G20</f>
        <v>1.23</v>
      </c>
    </row>
    <row r="22" spans="1:8" s="19" customFormat="1" ht="36.75" thickBot="1" thickTop="1">
      <c r="A22" s="127"/>
      <c r="B22" s="127"/>
      <c r="C22" s="141"/>
      <c r="D22" s="57" t="s">
        <v>252</v>
      </c>
      <c r="E22" s="57" t="s">
        <v>397</v>
      </c>
      <c r="F22" s="98">
        <v>30638.23</v>
      </c>
      <c r="G22" s="152"/>
      <c r="H22" s="103">
        <f>F22/G20</f>
        <v>1</v>
      </c>
    </row>
    <row r="23" spans="1:8" s="19" customFormat="1" ht="36.75" thickBot="1" thickTop="1">
      <c r="A23" s="128"/>
      <c r="B23" s="128"/>
      <c r="C23" s="142"/>
      <c r="D23" s="57" t="s">
        <v>252</v>
      </c>
      <c r="E23" s="71" t="s">
        <v>398</v>
      </c>
      <c r="F23" s="98">
        <v>41163.48</v>
      </c>
      <c r="G23" s="153"/>
      <c r="H23" s="103">
        <f>F23/G20</f>
        <v>1.35</v>
      </c>
    </row>
    <row r="24" spans="1:8" s="19" customFormat="1" ht="18.75" thickBot="1" thickTop="1">
      <c r="A24" s="126" t="s">
        <v>50</v>
      </c>
      <c r="B24" s="126">
        <v>14</v>
      </c>
      <c r="C24" s="140">
        <v>4.3</v>
      </c>
      <c r="D24" s="57" t="s">
        <v>252</v>
      </c>
      <c r="E24" s="71" t="s">
        <v>256</v>
      </c>
      <c r="F24" s="98">
        <v>58636.98</v>
      </c>
      <c r="G24" s="151">
        <v>38903.81</v>
      </c>
      <c r="H24" s="103">
        <f t="shared" si="0"/>
        <v>1.51</v>
      </c>
    </row>
    <row r="25" spans="1:8" s="19" customFormat="1" ht="36.75" thickBot="1" thickTop="1">
      <c r="A25" s="127"/>
      <c r="B25" s="127"/>
      <c r="C25" s="141"/>
      <c r="D25" s="57" t="s">
        <v>252</v>
      </c>
      <c r="E25" s="57" t="s">
        <v>405</v>
      </c>
      <c r="F25" s="98">
        <v>56684.52</v>
      </c>
      <c r="G25" s="152"/>
      <c r="H25" s="103">
        <f>F25/G24</f>
        <v>1.46</v>
      </c>
    </row>
    <row r="26" spans="1:8" s="19" customFormat="1" ht="36.75" thickBot="1" thickTop="1">
      <c r="A26" s="128"/>
      <c r="B26" s="128"/>
      <c r="C26" s="142"/>
      <c r="D26" s="57" t="s">
        <v>252</v>
      </c>
      <c r="E26" s="57" t="s">
        <v>406</v>
      </c>
      <c r="F26" s="98">
        <v>64494.35</v>
      </c>
      <c r="G26" s="153"/>
      <c r="H26" s="103">
        <f>F26/G24</f>
        <v>1.66</v>
      </c>
    </row>
    <row r="27" spans="1:8" s="19" customFormat="1" ht="32.25" customHeight="1" thickBot="1" thickTop="1">
      <c r="A27" s="31" t="s">
        <v>53</v>
      </c>
      <c r="B27" s="31">
        <v>15</v>
      </c>
      <c r="C27" s="21">
        <v>4.5</v>
      </c>
      <c r="D27" s="57" t="s">
        <v>252</v>
      </c>
      <c r="E27" s="57" t="s">
        <v>407</v>
      </c>
      <c r="F27" s="98">
        <v>56235</v>
      </c>
      <c r="G27" s="15">
        <v>34651.31</v>
      </c>
      <c r="H27" s="103">
        <f t="shared" si="0"/>
        <v>1.62</v>
      </c>
    </row>
    <row r="28" spans="1:8" s="19" customFormat="1" ht="38.25" customHeight="1" thickBot="1" thickTop="1">
      <c r="A28" s="31" t="s">
        <v>58</v>
      </c>
      <c r="B28" s="31">
        <v>16</v>
      </c>
      <c r="C28" s="21">
        <v>4.2</v>
      </c>
      <c r="D28" s="57" t="s">
        <v>252</v>
      </c>
      <c r="E28" s="57" t="s">
        <v>408</v>
      </c>
      <c r="F28" s="98">
        <v>53376.79</v>
      </c>
      <c r="G28" s="15">
        <v>35656.02</v>
      </c>
      <c r="H28" s="103">
        <f t="shared" si="0"/>
        <v>1.5</v>
      </c>
    </row>
    <row r="29" spans="1:52" s="5" customFormat="1" ht="18.75" thickBot="1" thickTop="1">
      <c r="A29" s="31" t="s">
        <v>63</v>
      </c>
      <c r="B29" s="31">
        <v>17</v>
      </c>
      <c r="C29" s="21">
        <v>4.3</v>
      </c>
      <c r="D29" s="57" t="s">
        <v>252</v>
      </c>
      <c r="E29" s="57" t="s">
        <v>265</v>
      </c>
      <c r="F29" s="98">
        <v>59848.99</v>
      </c>
      <c r="G29" s="15">
        <v>32948.59</v>
      </c>
      <c r="H29" s="103">
        <f t="shared" si="0"/>
        <v>1.82</v>
      </c>
      <c r="AX29" s="23"/>
      <c r="AY29" s="23"/>
      <c r="AZ29" s="23"/>
    </row>
    <row r="30" spans="1:52" s="5" customFormat="1" ht="18.75" thickBot="1" thickTop="1">
      <c r="A30" s="31" t="s">
        <v>68</v>
      </c>
      <c r="B30" s="31">
        <v>18</v>
      </c>
      <c r="C30" s="21">
        <v>3.9</v>
      </c>
      <c r="D30" s="57" t="s">
        <v>252</v>
      </c>
      <c r="E30" s="14" t="s">
        <v>225</v>
      </c>
      <c r="F30" s="117"/>
      <c r="G30" s="13">
        <v>31866.89</v>
      </c>
      <c r="H30" s="103">
        <f t="shared" si="0"/>
        <v>0</v>
      </c>
      <c r="AX30" s="23"/>
      <c r="AY30" s="23"/>
      <c r="AZ30" s="23"/>
    </row>
    <row r="31" spans="1:52" s="5" customFormat="1" ht="18.75" thickBot="1" thickTop="1">
      <c r="A31" s="31" t="s">
        <v>71</v>
      </c>
      <c r="B31" s="31">
        <v>19</v>
      </c>
      <c r="C31" s="21">
        <v>4.3</v>
      </c>
      <c r="D31" s="57" t="s">
        <v>252</v>
      </c>
      <c r="E31" s="14" t="s">
        <v>225</v>
      </c>
      <c r="F31" s="117"/>
      <c r="G31" s="15">
        <v>31244.31</v>
      </c>
      <c r="H31" s="103">
        <f t="shared" si="0"/>
        <v>0</v>
      </c>
      <c r="AX31" s="23"/>
      <c r="AY31" s="23"/>
      <c r="AZ31" s="23"/>
    </row>
    <row r="32" spans="1:52" s="5" customFormat="1" ht="18.75" thickBot="1" thickTop="1">
      <c r="A32" s="31" t="s">
        <v>75</v>
      </c>
      <c r="B32" s="31">
        <v>20</v>
      </c>
      <c r="C32" s="21">
        <v>4.8</v>
      </c>
      <c r="D32" s="57" t="s">
        <v>252</v>
      </c>
      <c r="E32" s="57" t="s">
        <v>266</v>
      </c>
      <c r="F32" s="98">
        <v>58208.65</v>
      </c>
      <c r="G32" s="13">
        <v>31673.68</v>
      </c>
      <c r="H32" s="103">
        <f t="shared" si="0"/>
        <v>1.84</v>
      </c>
      <c r="AX32" s="23"/>
      <c r="AY32" s="23"/>
      <c r="AZ32" s="23"/>
    </row>
    <row r="33" spans="1:52" s="5" customFormat="1" ht="36" customHeight="1" thickBot="1" thickTop="1">
      <c r="A33" s="31" t="s">
        <v>80</v>
      </c>
      <c r="B33" s="31">
        <v>21</v>
      </c>
      <c r="C33" s="21">
        <v>3.9</v>
      </c>
      <c r="D33" s="57" t="s">
        <v>252</v>
      </c>
      <c r="E33" s="57" t="s">
        <v>417</v>
      </c>
      <c r="F33" s="98">
        <v>46462.33</v>
      </c>
      <c r="G33" s="15">
        <v>32633.94</v>
      </c>
      <c r="H33" s="103">
        <f t="shared" si="0"/>
        <v>1.42</v>
      </c>
      <c r="AX33" s="23"/>
      <c r="AY33" s="23"/>
      <c r="AZ33" s="23"/>
    </row>
    <row r="34" spans="1:52" s="5" customFormat="1" ht="18.75" thickBot="1" thickTop="1">
      <c r="A34" s="31" t="s">
        <v>82</v>
      </c>
      <c r="B34" s="31">
        <v>22</v>
      </c>
      <c r="C34" s="72">
        <v>3.6</v>
      </c>
      <c r="D34" s="57" t="s">
        <v>252</v>
      </c>
      <c r="E34" s="14" t="s">
        <v>225</v>
      </c>
      <c r="F34" s="98"/>
      <c r="G34" s="15">
        <v>36932.18</v>
      </c>
      <c r="H34" s="103">
        <f t="shared" si="0"/>
        <v>0</v>
      </c>
      <c r="AX34" s="23"/>
      <c r="AY34" s="23"/>
      <c r="AZ34" s="23"/>
    </row>
    <row r="35" spans="1:52" s="5" customFormat="1" ht="18.75" thickBot="1" thickTop="1">
      <c r="A35" s="31" t="s">
        <v>84</v>
      </c>
      <c r="B35" s="31">
        <v>23</v>
      </c>
      <c r="C35" s="21">
        <v>4.2</v>
      </c>
      <c r="D35" s="57" t="s">
        <v>252</v>
      </c>
      <c r="E35" s="57" t="s">
        <v>267</v>
      </c>
      <c r="F35" s="98">
        <v>68883.08</v>
      </c>
      <c r="G35" s="13">
        <v>38050.72</v>
      </c>
      <c r="H35" s="103">
        <f t="shared" si="0"/>
        <v>1.81</v>
      </c>
      <c r="AX35" s="23"/>
      <c r="AY35" s="23"/>
      <c r="AZ35" s="23"/>
    </row>
    <row r="36" spans="1:52" s="5" customFormat="1" ht="18.75" thickBot="1" thickTop="1">
      <c r="A36" s="31" t="s">
        <v>89</v>
      </c>
      <c r="B36" s="31">
        <v>24</v>
      </c>
      <c r="C36" s="21">
        <v>4.1</v>
      </c>
      <c r="D36" s="57" t="s">
        <v>252</v>
      </c>
      <c r="E36" s="57" t="s">
        <v>268</v>
      </c>
      <c r="F36" s="98">
        <v>52775.28</v>
      </c>
      <c r="G36" s="13">
        <v>32749.14</v>
      </c>
      <c r="H36" s="103">
        <f t="shared" si="0"/>
        <v>1.61</v>
      </c>
      <c r="AX36" s="23"/>
      <c r="AY36" s="23"/>
      <c r="AZ36" s="23"/>
    </row>
    <row r="37" spans="1:52" s="5" customFormat="1" ht="32.25" customHeight="1" thickBot="1" thickTop="1">
      <c r="A37" s="31" t="s">
        <v>94</v>
      </c>
      <c r="B37" s="31">
        <v>25</v>
      </c>
      <c r="C37" s="21">
        <v>4.4</v>
      </c>
      <c r="D37" s="57" t="s">
        <v>252</v>
      </c>
      <c r="E37" s="57" t="s">
        <v>269</v>
      </c>
      <c r="F37" s="98">
        <v>49532.6</v>
      </c>
      <c r="G37" s="13">
        <v>35215.22</v>
      </c>
      <c r="H37" s="103">
        <f t="shared" si="0"/>
        <v>1.41</v>
      </c>
      <c r="AX37" s="23"/>
      <c r="AY37" s="23"/>
      <c r="AZ37" s="23"/>
    </row>
    <row r="38" spans="1:52" s="5" customFormat="1" ht="28.5" customHeight="1" thickBot="1" thickTop="1">
      <c r="A38" s="31" t="s">
        <v>97</v>
      </c>
      <c r="B38" s="31">
        <v>26</v>
      </c>
      <c r="C38" s="21">
        <v>4.9</v>
      </c>
      <c r="D38" s="57" t="s">
        <v>252</v>
      </c>
      <c r="E38" s="57" t="s">
        <v>270</v>
      </c>
      <c r="F38" s="98">
        <v>54502.9</v>
      </c>
      <c r="G38" s="15">
        <v>31837.54</v>
      </c>
      <c r="H38" s="103">
        <f t="shared" si="0"/>
        <v>1.71</v>
      </c>
      <c r="AX38" s="23"/>
      <c r="AY38" s="23"/>
      <c r="AZ38" s="23"/>
    </row>
    <row r="39" spans="1:52" s="5" customFormat="1" ht="28.5" customHeight="1" thickBot="1" thickTop="1">
      <c r="A39" s="126" t="s">
        <v>102</v>
      </c>
      <c r="B39" s="126">
        <v>27</v>
      </c>
      <c r="C39" s="140">
        <v>4.5</v>
      </c>
      <c r="D39" s="57" t="s">
        <v>252</v>
      </c>
      <c r="E39" s="57" t="s">
        <v>256</v>
      </c>
      <c r="F39" s="98">
        <v>62265.13</v>
      </c>
      <c r="G39" s="151">
        <v>31764.03</v>
      </c>
      <c r="H39" s="103">
        <f t="shared" si="0"/>
        <v>1.96</v>
      </c>
      <c r="AX39" s="23"/>
      <c r="AY39" s="23"/>
      <c r="AZ39" s="23"/>
    </row>
    <row r="40" spans="1:8" s="5" customFormat="1" ht="36.75" thickBot="1" thickTop="1">
      <c r="A40" s="127"/>
      <c r="B40" s="127"/>
      <c r="C40" s="141"/>
      <c r="D40" s="57" t="s">
        <v>252</v>
      </c>
      <c r="E40" s="57" t="s">
        <v>422</v>
      </c>
      <c r="F40" s="98">
        <v>67355.33</v>
      </c>
      <c r="G40" s="152"/>
      <c r="H40" s="103">
        <f>F40/G39</f>
        <v>2.12</v>
      </c>
    </row>
    <row r="41" spans="1:8" s="5" customFormat="1" ht="36.75" thickBot="1" thickTop="1">
      <c r="A41" s="128"/>
      <c r="B41" s="128"/>
      <c r="C41" s="142"/>
      <c r="D41" s="57" t="s">
        <v>252</v>
      </c>
      <c r="E41" s="57" t="s">
        <v>423</v>
      </c>
      <c r="F41" s="98">
        <v>56289.67</v>
      </c>
      <c r="G41" s="153"/>
      <c r="H41" s="103">
        <f>F41/G39</f>
        <v>1.77</v>
      </c>
    </row>
    <row r="42" spans="1:8" s="5" customFormat="1" ht="18.75" thickBot="1" thickTop="1">
      <c r="A42" s="31" t="s">
        <v>107</v>
      </c>
      <c r="B42" s="31">
        <v>28</v>
      </c>
      <c r="C42" s="72">
        <v>3.7</v>
      </c>
      <c r="D42" s="57" t="s">
        <v>252</v>
      </c>
      <c r="E42" s="14" t="s">
        <v>225</v>
      </c>
      <c r="F42" s="98"/>
      <c r="G42" s="15">
        <v>39096.24</v>
      </c>
      <c r="H42" s="103">
        <f t="shared" si="0"/>
        <v>0</v>
      </c>
    </row>
    <row r="43" spans="1:48" s="29" customFormat="1" ht="38.25" customHeight="1" thickBot="1" thickTop="1">
      <c r="A43" s="25" t="s">
        <v>109</v>
      </c>
      <c r="B43" s="25"/>
      <c r="C43" s="27">
        <f>AVERAGE(C5:C42)</f>
        <v>4.3</v>
      </c>
      <c r="D43" s="27"/>
      <c r="E43" s="27"/>
      <c r="F43" s="27">
        <f>AVERAGE(F6:F42)</f>
        <v>57472.5</v>
      </c>
      <c r="G43" s="27">
        <f>AVERAGE(G5:G42)</f>
        <v>34024.9</v>
      </c>
      <c r="H43" s="27">
        <f>AVERAGE(H6:H42)</f>
        <v>1.5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8" s="5" customFormat="1" ht="36.75" thickBot="1" thickTop="1">
      <c r="A44" s="31" t="s">
        <v>271</v>
      </c>
      <c r="B44" s="31">
        <v>29</v>
      </c>
      <c r="C44" s="21">
        <v>3.1</v>
      </c>
      <c r="D44" s="57" t="s">
        <v>252</v>
      </c>
      <c r="E44" s="57" t="s">
        <v>272</v>
      </c>
      <c r="F44" s="98">
        <v>47933.96</v>
      </c>
      <c r="G44" s="15">
        <v>37215.3</v>
      </c>
      <c r="H44" s="103">
        <f t="shared" si="0"/>
        <v>1.29</v>
      </c>
    </row>
    <row r="45" spans="1:8" s="5" customFormat="1" ht="18.75" thickBot="1" thickTop="1">
      <c r="A45" s="31" t="s">
        <v>112</v>
      </c>
      <c r="B45" s="31">
        <v>30</v>
      </c>
      <c r="C45" s="21">
        <v>4.5</v>
      </c>
      <c r="D45" s="57" t="s">
        <v>252</v>
      </c>
      <c r="E45" s="57" t="s">
        <v>273</v>
      </c>
      <c r="F45" s="98">
        <v>35300.93</v>
      </c>
      <c r="G45" s="15">
        <v>32710.9</v>
      </c>
      <c r="H45" s="103">
        <f t="shared" si="0"/>
        <v>1.08</v>
      </c>
    </row>
    <row r="46" spans="1:48" s="30" customFormat="1" ht="18.75" thickBot="1" thickTop="1">
      <c r="A46" s="31" t="s">
        <v>114</v>
      </c>
      <c r="B46" s="31">
        <v>31</v>
      </c>
      <c r="C46" s="21">
        <v>5</v>
      </c>
      <c r="D46" s="57" t="s">
        <v>252</v>
      </c>
      <c r="E46" s="14" t="s">
        <v>225</v>
      </c>
      <c r="F46" s="98"/>
      <c r="G46" s="15">
        <v>34485.22</v>
      </c>
      <c r="H46" s="103">
        <f t="shared" si="0"/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8" s="5" customFormat="1" ht="18.75" thickBot="1" thickTop="1">
      <c r="A47" s="31" t="s">
        <v>115</v>
      </c>
      <c r="B47" s="31">
        <v>32</v>
      </c>
      <c r="C47" s="21">
        <v>3.7</v>
      </c>
      <c r="D47" s="57" t="s">
        <v>252</v>
      </c>
      <c r="E47" s="73" t="s">
        <v>274</v>
      </c>
      <c r="F47" s="98">
        <v>45814.36</v>
      </c>
      <c r="G47" s="86">
        <v>33270.64</v>
      </c>
      <c r="H47" s="103">
        <f t="shared" si="0"/>
        <v>1.38</v>
      </c>
    </row>
    <row r="48" spans="1:52" s="5" customFormat="1" ht="18.75" thickBot="1" thickTop="1">
      <c r="A48" s="124" t="s">
        <v>118</v>
      </c>
      <c r="B48" s="124">
        <v>42</v>
      </c>
      <c r="C48" s="139">
        <v>3.5</v>
      </c>
      <c r="D48" s="57" t="s">
        <v>276</v>
      </c>
      <c r="E48" s="14" t="s">
        <v>256</v>
      </c>
      <c r="F48" s="116">
        <v>44307.53</v>
      </c>
      <c r="G48" s="122">
        <v>34501.29</v>
      </c>
      <c r="H48" s="103">
        <f t="shared" si="0"/>
        <v>1.28</v>
      </c>
      <c r="AX48" s="23"/>
      <c r="AY48" s="23"/>
      <c r="AZ48" s="23"/>
    </row>
    <row r="49" spans="1:52" s="5" customFormat="1" ht="36.75" thickBot="1" thickTop="1">
      <c r="A49" s="124"/>
      <c r="B49" s="124"/>
      <c r="C49" s="139"/>
      <c r="D49" s="57" t="s">
        <v>276</v>
      </c>
      <c r="E49" s="57" t="s">
        <v>341</v>
      </c>
      <c r="F49" s="98">
        <v>43696.61</v>
      </c>
      <c r="G49" s="122"/>
      <c r="H49" s="103">
        <f>F49/G48</f>
        <v>1.27</v>
      </c>
      <c r="AX49" s="23"/>
      <c r="AY49" s="23"/>
      <c r="AZ49" s="23"/>
    </row>
    <row r="50" spans="1:52" s="5" customFormat="1" ht="36.75" thickBot="1" thickTop="1">
      <c r="A50" s="124"/>
      <c r="B50" s="124"/>
      <c r="C50" s="139"/>
      <c r="D50" s="57" t="s">
        <v>276</v>
      </c>
      <c r="E50" s="57" t="s">
        <v>342</v>
      </c>
      <c r="F50" s="98">
        <v>44749.92</v>
      </c>
      <c r="G50" s="122"/>
      <c r="H50" s="103">
        <f>F50/G48</f>
        <v>1.3</v>
      </c>
      <c r="AX50" s="23"/>
      <c r="AY50" s="23"/>
      <c r="AZ50" s="23"/>
    </row>
    <row r="51" spans="1:8" s="32" customFormat="1" ht="36.75" thickBot="1" thickTop="1">
      <c r="A51" s="31" t="s">
        <v>120</v>
      </c>
      <c r="B51" s="31">
        <v>34</v>
      </c>
      <c r="C51" s="21">
        <v>3.2</v>
      </c>
      <c r="D51" s="57" t="s">
        <v>252</v>
      </c>
      <c r="E51" s="57" t="s">
        <v>275</v>
      </c>
      <c r="F51" s="98">
        <v>38983.3</v>
      </c>
      <c r="G51" s="15">
        <v>31716.57</v>
      </c>
      <c r="H51" s="103">
        <f t="shared" si="0"/>
        <v>1.23</v>
      </c>
    </row>
    <row r="52" spans="1:8" s="5" customFormat="1" ht="18.75" thickBot="1" thickTop="1">
      <c r="A52" s="74" t="s">
        <v>123</v>
      </c>
      <c r="B52" s="31">
        <v>35</v>
      </c>
      <c r="C52" s="21">
        <v>2.8</v>
      </c>
      <c r="D52" s="57" t="s">
        <v>252</v>
      </c>
      <c r="E52" s="14" t="s">
        <v>225</v>
      </c>
      <c r="F52" s="98"/>
      <c r="G52" s="15">
        <v>30815.16</v>
      </c>
      <c r="H52" s="103">
        <f t="shared" si="0"/>
        <v>0</v>
      </c>
    </row>
    <row r="53" spans="1:48" s="36" customFormat="1" ht="40.5" customHeight="1" thickBot="1" thickTop="1">
      <c r="A53" s="33" t="s">
        <v>127</v>
      </c>
      <c r="B53" s="34"/>
      <c r="C53" s="35">
        <f>AVERAGE(C44:C52)</f>
        <v>3.69</v>
      </c>
      <c r="D53" s="35"/>
      <c r="E53" s="35"/>
      <c r="F53" s="35">
        <f>AVERAGE(F43:F51)</f>
        <v>44782.39</v>
      </c>
      <c r="G53" s="35">
        <f>AVERAGE(G43:G51)</f>
        <v>33989.26</v>
      </c>
      <c r="H53" s="35">
        <f>AVERAGE(H44:H52)</f>
        <v>0.98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8" s="5" customFormat="1" ht="42.75" customHeight="1" thickBot="1" thickTop="1">
      <c r="A54" s="31" t="s">
        <v>128</v>
      </c>
      <c r="B54" s="31">
        <v>36</v>
      </c>
      <c r="C54" s="21">
        <v>4.1</v>
      </c>
      <c r="D54" s="57" t="s">
        <v>276</v>
      </c>
      <c r="E54" s="57" t="s">
        <v>335</v>
      </c>
      <c r="F54" s="98">
        <v>43145.56</v>
      </c>
      <c r="G54" s="15">
        <v>27753.97</v>
      </c>
      <c r="H54" s="103">
        <f t="shared" si="0"/>
        <v>1.55</v>
      </c>
    </row>
    <row r="55" spans="1:8" s="5" customFormat="1" ht="18.75" thickBot="1" thickTop="1">
      <c r="A55" s="31" t="s">
        <v>130</v>
      </c>
      <c r="B55" s="31">
        <v>37</v>
      </c>
      <c r="C55" s="21">
        <v>4</v>
      </c>
      <c r="D55" s="57" t="s">
        <v>276</v>
      </c>
      <c r="E55" s="57" t="s">
        <v>277</v>
      </c>
      <c r="F55" s="98">
        <v>34469.9</v>
      </c>
      <c r="G55" s="15">
        <v>28679.49</v>
      </c>
      <c r="H55" s="103">
        <f t="shared" si="0"/>
        <v>1.2</v>
      </c>
    </row>
    <row r="56" spans="1:8" s="5" customFormat="1" ht="36.75" thickBot="1" thickTop="1">
      <c r="A56" s="31" t="s">
        <v>134</v>
      </c>
      <c r="B56" s="31">
        <v>38</v>
      </c>
      <c r="C56" s="21">
        <v>3.9</v>
      </c>
      <c r="D56" s="57" t="s">
        <v>276</v>
      </c>
      <c r="E56" s="57" t="s">
        <v>278</v>
      </c>
      <c r="F56" s="98">
        <v>40343.88</v>
      </c>
      <c r="G56" s="113">
        <v>28220.28</v>
      </c>
      <c r="H56" s="103">
        <f t="shared" si="0"/>
        <v>1.43</v>
      </c>
    </row>
    <row r="57" spans="1:8" s="5" customFormat="1" ht="36.75" thickBot="1" thickTop="1">
      <c r="A57" s="31" t="s">
        <v>137</v>
      </c>
      <c r="B57" s="31">
        <v>39</v>
      </c>
      <c r="C57" s="21">
        <v>4.3</v>
      </c>
      <c r="D57" s="57" t="s">
        <v>276</v>
      </c>
      <c r="E57" s="14" t="s">
        <v>279</v>
      </c>
      <c r="F57" s="98">
        <v>65580.37</v>
      </c>
      <c r="G57" s="15">
        <v>31083.25</v>
      </c>
      <c r="H57" s="103">
        <f t="shared" si="0"/>
        <v>2.11</v>
      </c>
    </row>
    <row r="58" spans="1:8" s="5" customFormat="1" ht="36.75" thickBot="1" thickTop="1">
      <c r="A58" s="31" t="s">
        <v>139</v>
      </c>
      <c r="B58" s="31">
        <v>40</v>
      </c>
      <c r="C58" s="21">
        <v>4.3</v>
      </c>
      <c r="D58" s="57" t="s">
        <v>276</v>
      </c>
      <c r="E58" s="57" t="s">
        <v>280</v>
      </c>
      <c r="F58" s="98">
        <v>33598.7</v>
      </c>
      <c r="G58" s="15">
        <v>27623.37</v>
      </c>
      <c r="H58" s="103">
        <f t="shared" si="0"/>
        <v>1.22</v>
      </c>
    </row>
    <row r="59" spans="1:8" s="5" customFormat="1" ht="18.75" thickBot="1" thickTop="1">
      <c r="A59" s="31" t="s">
        <v>143</v>
      </c>
      <c r="B59" s="31">
        <v>41</v>
      </c>
      <c r="C59" s="21">
        <v>4</v>
      </c>
      <c r="D59" s="57" t="s">
        <v>276</v>
      </c>
      <c r="E59" s="57" t="s">
        <v>281</v>
      </c>
      <c r="F59" s="98">
        <v>38825.06</v>
      </c>
      <c r="G59" s="15">
        <v>28487.78</v>
      </c>
      <c r="H59" s="103">
        <f t="shared" si="0"/>
        <v>1.36</v>
      </c>
    </row>
    <row r="60" spans="1:52" s="5" customFormat="1" ht="36.75" thickBot="1" thickTop="1">
      <c r="A60" s="31" t="s">
        <v>147</v>
      </c>
      <c r="B60" s="31">
        <v>42</v>
      </c>
      <c r="C60" s="21">
        <v>4.4</v>
      </c>
      <c r="D60" s="57" t="s">
        <v>276</v>
      </c>
      <c r="E60" s="57" t="s">
        <v>343</v>
      </c>
      <c r="F60" s="121">
        <v>40012.7</v>
      </c>
      <c r="G60" s="15">
        <v>28802.58</v>
      </c>
      <c r="H60" s="103">
        <f t="shared" si="0"/>
        <v>1.39</v>
      </c>
      <c r="AX60" s="23"/>
      <c r="AY60" s="23"/>
      <c r="AZ60" s="23"/>
    </row>
    <row r="61" spans="1:8" ht="36.75" thickBot="1" thickTop="1">
      <c r="A61" s="31" t="s">
        <v>151</v>
      </c>
      <c r="B61" s="31">
        <v>43</v>
      </c>
      <c r="C61" s="21">
        <v>4.2</v>
      </c>
      <c r="D61" s="57" t="s">
        <v>276</v>
      </c>
      <c r="E61" s="57" t="s">
        <v>282</v>
      </c>
      <c r="F61" s="98">
        <v>51457.67</v>
      </c>
      <c r="G61" s="15">
        <v>27916.23</v>
      </c>
      <c r="H61" s="103">
        <f t="shared" si="0"/>
        <v>1.84</v>
      </c>
    </row>
    <row r="62" spans="1:8" ht="36" customHeight="1" thickBot="1" thickTop="1">
      <c r="A62" s="31" t="s">
        <v>155</v>
      </c>
      <c r="B62" s="31">
        <v>44</v>
      </c>
      <c r="C62" s="21">
        <v>4.1</v>
      </c>
      <c r="D62" s="57" t="s">
        <v>276</v>
      </c>
      <c r="E62" s="57" t="s">
        <v>283</v>
      </c>
      <c r="F62" s="98">
        <v>36062.5</v>
      </c>
      <c r="G62" s="15">
        <v>26965.73</v>
      </c>
      <c r="H62" s="103">
        <f t="shared" si="0"/>
        <v>1.34</v>
      </c>
    </row>
    <row r="63" spans="1:49" ht="36.75" thickBot="1" thickTop="1">
      <c r="A63" s="31" t="s">
        <v>157</v>
      </c>
      <c r="B63" s="31">
        <v>45</v>
      </c>
      <c r="C63" s="21">
        <v>4.2</v>
      </c>
      <c r="D63" s="57" t="s">
        <v>276</v>
      </c>
      <c r="E63" s="57" t="s">
        <v>284</v>
      </c>
      <c r="F63" s="98">
        <v>47023.63</v>
      </c>
      <c r="G63" s="15">
        <v>27742.45</v>
      </c>
      <c r="H63" s="103">
        <f t="shared" si="0"/>
        <v>1.7</v>
      </c>
      <c r="AW63" s="23"/>
    </row>
    <row r="64" spans="1:8" ht="36.75" thickBot="1" thickTop="1">
      <c r="A64" s="31" t="s">
        <v>161</v>
      </c>
      <c r="B64" s="31">
        <v>46</v>
      </c>
      <c r="C64" s="21">
        <v>4.6</v>
      </c>
      <c r="D64" s="57" t="s">
        <v>276</v>
      </c>
      <c r="E64" s="57" t="s">
        <v>285</v>
      </c>
      <c r="F64" s="98">
        <v>53226</v>
      </c>
      <c r="G64" s="113">
        <v>26783.97</v>
      </c>
      <c r="H64" s="103">
        <f t="shared" si="0"/>
        <v>1.99</v>
      </c>
    </row>
    <row r="65" spans="1:8" ht="36.75" thickBot="1" thickTop="1">
      <c r="A65" s="31" t="s">
        <v>164</v>
      </c>
      <c r="B65" s="31">
        <v>47</v>
      </c>
      <c r="C65" s="21">
        <v>4.4</v>
      </c>
      <c r="D65" s="57" t="s">
        <v>276</v>
      </c>
      <c r="E65" s="57" t="s">
        <v>286</v>
      </c>
      <c r="F65" s="98">
        <v>49093.91</v>
      </c>
      <c r="G65" s="15">
        <v>29008.66</v>
      </c>
      <c r="H65" s="103">
        <f t="shared" si="0"/>
        <v>1.69</v>
      </c>
    </row>
    <row r="66" spans="1:8" ht="36.75" thickBot="1" thickTop="1">
      <c r="A66" s="31" t="s">
        <v>167</v>
      </c>
      <c r="B66" s="31">
        <v>48</v>
      </c>
      <c r="C66" s="21">
        <v>3.4</v>
      </c>
      <c r="D66" s="57" t="s">
        <v>276</v>
      </c>
      <c r="E66" s="57" t="s">
        <v>287</v>
      </c>
      <c r="F66" s="98">
        <v>35696.27</v>
      </c>
      <c r="G66" s="15">
        <v>28417.61</v>
      </c>
      <c r="H66" s="103">
        <f t="shared" si="0"/>
        <v>1.26</v>
      </c>
    </row>
    <row r="67" spans="1:8" ht="36.75" thickBot="1" thickTop="1">
      <c r="A67" s="31" t="s">
        <v>169</v>
      </c>
      <c r="B67" s="31">
        <v>49</v>
      </c>
      <c r="C67" s="21">
        <v>3.9</v>
      </c>
      <c r="D67" s="57" t="s">
        <v>276</v>
      </c>
      <c r="E67" s="57" t="s">
        <v>288</v>
      </c>
      <c r="F67" s="98">
        <v>44904.26</v>
      </c>
      <c r="G67" s="15">
        <v>27589.29</v>
      </c>
      <c r="H67" s="103">
        <f t="shared" si="0"/>
        <v>1.63</v>
      </c>
    </row>
    <row r="68" spans="1:8" ht="39" customHeight="1" thickBot="1" thickTop="1">
      <c r="A68" s="126" t="s">
        <v>171</v>
      </c>
      <c r="B68" s="126">
        <v>50</v>
      </c>
      <c r="C68" s="140">
        <v>4.3</v>
      </c>
      <c r="D68" s="57" t="s">
        <v>276</v>
      </c>
      <c r="E68" s="57" t="s">
        <v>256</v>
      </c>
      <c r="F68" s="98">
        <v>40477.24</v>
      </c>
      <c r="G68" s="151">
        <v>27424.49</v>
      </c>
      <c r="H68" s="103">
        <f t="shared" si="0"/>
        <v>1.48</v>
      </c>
    </row>
    <row r="69" spans="1:8" ht="36.75" thickBot="1" thickTop="1">
      <c r="A69" s="127"/>
      <c r="B69" s="127"/>
      <c r="C69" s="141"/>
      <c r="D69" s="57" t="s">
        <v>276</v>
      </c>
      <c r="E69" s="57" t="s">
        <v>352</v>
      </c>
      <c r="F69" s="98">
        <v>19013.83</v>
      </c>
      <c r="G69" s="152"/>
      <c r="H69" s="103">
        <f>F69/G68</f>
        <v>0.69</v>
      </c>
    </row>
    <row r="70" spans="1:8" ht="38.25" customHeight="1" thickBot="1" thickTop="1">
      <c r="A70" s="128"/>
      <c r="B70" s="128"/>
      <c r="C70" s="142"/>
      <c r="D70" s="57" t="s">
        <v>276</v>
      </c>
      <c r="E70" s="57" t="s">
        <v>353</v>
      </c>
      <c r="F70" s="98">
        <v>41371.55</v>
      </c>
      <c r="G70" s="153"/>
      <c r="H70" s="103">
        <f>F70/G68</f>
        <v>1.51</v>
      </c>
    </row>
    <row r="71" spans="1:8" ht="36.75" thickBot="1" thickTop="1">
      <c r="A71" s="31" t="s">
        <v>174</v>
      </c>
      <c r="B71" s="31">
        <v>51</v>
      </c>
      <c r="C71" s="21">
        <v>4.2</v>
      </c>
      <c r="D71" s="57" t="s">
        <v>276</v>
      </c>
      <c r="E71" s="57" t="s">
        <v>289</v>
      </c>
      <c r="F71" s="116">
        <v>40359.55</v>
      </c>
      <c r="G71" s="15">
        <v>28946.51</v>
      </c>
      <c r="H71" s="103">
        <f aca="true" t="shared" si="1" ref="H71:H95">F71/G71</f>
        <v>1.39</v>
      </c>
    </row>
    <row r="72" spans="1:8" ht="36.75" thickBot="1" thickTop="1">
      <c r="A72" s="31" t="s">
        <v>175</v>
      </c>
      <c r="B72" s="31">
        <v>52</v>
      </c>
      <c r="C72" s="21">
        <v>4.1</v>
      </c>
      <c r="D72" s="57" t="s">
        <v>276</v>
      </c>
      <c r="E72" s="57" t="s">
        <v>355</v>
      </c>
      <c r="F72" s="98">
        <v>42176.72</v>
      </c>
      <c r="G72" s="15">
        <v>27221.48</v>
      </c>
      <c r="H72" s="103">
        <f t="shared" si="1"/>
        <v>1.55</v>
      </c>
    </row>
    <row r="73" spans="1:8" ht="36.75" thickBot="1" thickTop="1">
      <c r="A73" s="31" t="s">
        <v>220</v>
      </c>
      <c r="B73" s="31">
        <v>53</v>
      </c>
      <c r="C73" s="52">
        <v>3.5</v>
      </c>
      <c r="D73" s="57" t="s">
        <v>276</v>
      </c>
      <c r="E73" s="57" t="s">
        <v>290</v>
      </c>
      <c r="F73" s="98">
        <v>42487.84</v>
      </c>
      <c r="G73" s="15">
        <v>29495.7</v>
      </c>
      <c r="H73" s="103">
        <f t="shared" si="1"/>
        <v>1.44</v>
      </c>
    </row>
    <row r="74" spans="1:8" ht="30.75" customHeight="1" thickBot="1" thickTop="1">
      <c r="A74" s="124" t="s">
        <v>179</v>
      </c>
      <c r="B74" s="124">
        <v>54</v>
      </c>
      <c r="C74" s="139">
        <v>4</v>
      </c>
      <c r="D74" s="57" t="s">
        <v>276</v>
      </c>
      <c r="E74" s="14" t="s">
        <v>256</v>
      </c>
      <c r="F74" s="98">
        <v>43101.88</v>
      </c>
      <c r="G74" s="122">
        <v>28845.91</v>
      </c>
      <c r="H74" s="103">
        <f t="shared" si="1"/>
        <v>1.49</v>
      </c>
    </row>
    <row r="75" spans="1:8" ht="36.75" thickBot="1" thickTop="1">
      <c r="A75" s="124"/>
      <c r="B75" s="124"/>
      <c r="C75" s="139"/>
      <c r="D75" s="57" t="s">
        <v>276</v>
      </c>
      <c r="E75" s="57" t="s">
        <v>360</v>
      </c>
      <c r="F75" s="98">
        <v>50531.45</v>
      </c>
      <c r="G75" s="122"/>
      <c r="H75" s="103">
        <f>F75/G74</f>
        <v>1.75</v>
      </c>
    </row>
    <row r="76" spans="1:8" ht="36.75" thickBot="1" thickTop="1">
      <c r="A76" s="124"/>
      <c r="B76" s="124"/>
      <c r="C76" s="139"/>
      <c r="D76" s="57" t="s">
        <v>276</v>
      </c>
      <c r="E76" s="57" t="s">
        <v>359</v>
      </c>
      <c r="F76" s="98">
        <v>37721.84</v>
      </c>
      <c r="G76" s="122"/>
      <c r="H76" s="103">
        <f>F76/G74</f>
        <v>1.31</v>
      </c>
    </row>
    <row r="77" spans="1:8" ht="36.75" thickBot="1" thickTop="1">
      <c r="A77" s="31" t="s">
        <v>182</v>
      </c>
      <c r="B77" s="31">
        <v>55</v>
      </c>
      <c r="C77" s="21">
        <v>4.3</v>
      </c>
      <c r="D77" s="57" t="s">
        <v>276</v>
      </c>
      <c r="E77" s="57" t="s">
        <v>291</v>
      </c>
      <c r="F77" s="98">
        <v>41326.55</v>
      </c>
      <c r="G77" s="15">
        <v>26053.37</v>
      </c>
      <c r="H77" s="103">
        <f t="shared" si="1"/>
        <v>1.59</v>
      </c>
    </row>
    <row r="78" spans="1:8" ht="36.75" thickBot="1" thickTop="1">
      <c r="A78" s="31" t="s">
        <v>185</v>
      </c>
      <c r="B78" s="31">
        <v>56</v>
      </c>
      <c r="C78" s="21">
        <v>4.3</v>
      </c>
      <c r="D78" s="57" t="s">
        <v>276</v>
      </c>
      <c r="E78" s="57" t="s">
        <v>292</v>
      </c>
      <c r="F78" s="98">
        <v>34970.29</v>
      </c>
      <c r="G78" s="15">
        <v>28041.44</v>
      </c>
      <c r="H78" s="103">
        <f t="shared" si="1"/>
        <v>1.25</v>
      </c>
    </row>
    <row r="79" spans="1:8" ht="39" customHeight="1" thickBot="1" thickTop="1">
      <c r="A79" s="126" t="s">
        <v>189</v>
      </c>
      <c r="B79" s="126">
        <v>57</v>
      </c>
      <c r="C79" s="21"/>
      <c r="D79" s="57" t="s">
        <v>276</v>
      </c>
      <c r="E79" s="57" t="s">
        <v>256</v>
      </c>
      <c r="F79" s="98">
        <v>43003.51</v>
      </c>
      <c r="G79" s="151">
        <v>27675.48</v>
      </c>
      <c r="H79" s="103">
        <f t="shared" si="1"/>
        <v>1.55</v>
      </c>
    </row>
    <row r="80" spans="1:48" s="38" customFormat="1" ht="36.75" thickBot="1" thickTop="1">
      <c r="A80" s="127"/>
      <c r="B80" s="127"/>
      <c r="C80" s="21">
        <v>3.7</v>
      </c>
      <c r="D80" s="57" t="s">
        <v>276</v>
      </c>
      <c r="E80" s="57" t="s">
        <v>361</v>
      </c>
      <c r="F80" s="98">
        <v>32479.58</v>
      </c>
      <c r="G80" s="152"/>
      <c r="H80" s="103">
        <f>F80/G79</f>
        <v>1.17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s="38" customFormat="1" ht="36.75" thickBot="1" thickTop="1">
      <c r="A81" s="128"/>
      <c r="B81" s="128"/>
      <c r="C81" s="21"/>
      <c r="D81" s="57" t="s">
        <v>276</v>
      </c>
      <c r="E81" s="57" t="s">
        <v>362</v>
      </c>
      <c r="F81" s="98">
        <v>57035.43</v>
      </c>
      <c r="G81" s="153"/>
      <c r="H81" s="103">
        <f>F81/G79</f>
        <v>2.06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8" s="5" customFormat="1" ht="54.75" thickBot="1" thickTop="1">
      <c r="A82" s="31" t="s">
        <v>191</v>
      </c>
      <c r="B82" s="31">
        <v>58</v>
      </c>
      <c r="C82" s="21">
        <v>4.3</v>
      </c>
      <c r="D82" s="57" t="s">
        <v>276</v>
      </c>
      <c r="E82" s="57" t="s">
        <v>293</v>
      </c>
      <c r="F82" s="98">
        <v>41111.72</v>
      </c>
      <c r="G82" s="15">
        <v>26476.79</v>
      </c>
      <c r="H82" s="103">
        <f t="shared" si="1"/>
        <v>1.55</v>
      </c>
    </row>
    <row r="83" spans="1:8" s="5" customFormat="1" ht="36.75" thickBot="1" thickTop="1">
      <c r="A83" s="31" t="s">
        <v>195</v>
      </c>
      <c r="B83" s="31">
        <v>59</v>
      </c>
      <c r="C83" s="21">
        <v>4.3</v>
      </c>
      <c r="D83" s="57" t="s">
        <v>276</v>
      </c>
      <c r="E83" s="14" t="s">
        <v>294</v>
      </c>
      <c r="F83" s="98">
        <v>39514.7</v>
      </c>
      <c r="G83" s="15">
        <v>28344.21</v>
      </c>
      <c r="H83" s="103">
        <f t="shared" si="1"/>
        <v>1.39</v>
      </c>
    </row>
    <row r="84" spans="1:8" s="5" customFormat="1" ht="39" customHeight="1" thickBot="1" thickTop="1">
      <c r="A84" s="126" t="s">
        <v>197</v>
      </c>
      <c r="B84" s="126">
        <v>60</v>
      </c>
      <c r="C84" s="21"/>
      <c r="D84" s="57" t="s">
        <v>276</v>
      </c>
      <c r="E84" s="14" t="s">
        <v>256</v>
      </c>
      <c r="F84" s="98">
        <v>40266.4</v>
      </c>
      <c r="G84" s="151">
        <v>27582.52</v>
      </c>
      <c r="H84" s="103">
        <f t="shared" si="1"/>
        <v>1.46</v>
      </c>
    </row>
    <row r="85" spans="1:8" s="5" customFormat="1" ht="36.75" thickBot="1" thickTop="1">
      <c r="A85" s="127"/>
      <c r="B85" s="127"/>
      <c r="C85" s="21">
        <v>4.3</v>
      </c>
      <c r="D85" s="57" t="s">
        <v>276</v>
      </c>
      <c r="E85" s="57" t="s">
        <v>365</v>
      </c>
      <c r="F85" s="98">
        <v>39468.4</v>
      </c>
      <c r="G85" s="152"/>
      <c r="H85" s="103">
        <f>F85/G84</f>
        <v>1.43</v>
      </c>
    </row>
    <row r="86" spans="1:8" s="5" customFormat="1" ht="36.75" thickBot="1" thickTop="1">
      <c r="A86" s="128"/>
      <c r="B86" s="128"/>
      <c r="C86" s="21"/>
      <c r="D86" s="57" t="s">
        <v>276</v>
      </c>
      <c r="E86" s="57" t="s">
        <v>366</v>
      </c>
      <c r="F86" s="98">
        <v>43458.4</v>
      </c>
      <c r="G86" s="153"/>
      <c r="H86" s="103">
        <f>F86/G84</f>
        <v>1.58</v>
      </c>
    </row>
    <row r="87" spans="1:48" s="39" customFormat="1" ht="18.75" thickBot="1" thickTop="1">
      <c r="A87" s="31" t="s">
        <v>201</v>
      </c>
      <c r="B87" s="31">
        <v>61</v>
      </c>
      <c r="C87" s="21">
        <v>3.9</v>
      </c>
      <c r="D87" s="57" t="s">
        <v>276</v>
      </c>
      <c r="E87" s="73" t="s">
        <v>295</v>
      </c>
      <c r="F87" s="98">
        <v>43167.13</v>
      </c>
      <c r="G87" s="15">
        <v>27240.06</v>
      </c>
      <c r="H87" s="103">
        <f t="shared" si="1"/>
        <v>1.58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s="38" customFormat="1" ht="37.5" customHeight="1" thickBot="1" thickTop="1">
      <c r="A88" s="124" t="s">
        <v>203</v>
      </c>
      <c r="B88" s="124">
        <v>62</v>
      </c>
      <c r="C88" s="125">
        <v>4.5</v>
      </c>
      <c r="D88" s="57" t="s">
        <v>276</v>
      </c>
      <c r="E88" s="14" t="s">
        <v>256</v>
      </c>
      <c r="F88" s="98">
        <v>48976.75</v>
      </c>
      <c r="G88" s="122">
        <v>27869.7</v>
      </c>
      <c r="H88" s="103">
        <f t="shared" si="1"/>
        <v>1.76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s="38" customFormat="1" ht="36.75" thickBot="1" thickTop="1">
      <c r="A89" s="124"/>
      <c r="B89" s="124"/>
      <c r="C89" s="125"/>
      <c r="D89" s="57" t="s">
        <v>276</v>
      </c>
      <c r="E89" s="57" t="s">
        <v>431</v>
      </c>
      <c r="F89" s="98">
        <v>37968.58</v>
      </c>
      <c r="G89" s="122"/>
      <c r="H89" s="103">
        <f>F89/G88</f>
        <v>1.36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s="38" customFormat="1" ht="36.75" thickBot="1" thickTop="1">
      <c r="A90" s="124"/>
      <c r="B90" s="124"/>
      <c r="C90" s="125"/>
      <c r="D90" s="57" t="s">
        <v>276</v>
      </c>
      <c r="E90" s="57" t="s">
        <v>432</v>
      </c>
      <c r="F90" s="98">
        <v>62653.57</v>
      </c>
      <c r="G90" s="122"/>
      <c r="H90" s="103">
        <f>F90/G88</f>
        <v>2.25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8" s="5" customFormat="1" ht="36.75" thickBot="1" thickTop="1">
      <c r="A91" s="31" t="s">
        <v>204</v>
      </c>
      <c r="B91" s="31">
        <v>63</v>
      </c>
      <c r="C91" s="21">
        <v>4</v>
      </c>
      <c r="D91" s="57" t="s">
        <v>276</v>
      </c>
      <c r="E91" s="57" t="s">
        <v>296</v>
      </c>
      <c r="F91" s="98">
        <v>42283.11</v>
      </c>
      <c r="G91" s="15">
        <v>29292.78</v>
      </c>
      <c r="H91" s="103">
        <f t="shared" si="1"/>
        <v>1.44</v>
      </c>
    </row>
    <row r="92" spans="1:8" s="5" customFormat="1" ht="37.5" customHeight="1" thickBot="1" thickTop="1">
      <c r="A92" s="31" t="s">
        <v>208</v>
      </c>
      <c r="B92" s="31">
        <v>64</v>
      </c>
      <c r="C92" s="21">
        <v>3.9</v>
      </c>
      <c r="D92" s="57" t="s">
        <v>276</v>
      </c>
      <c r="E92" s="14" t="s">
        <v>297</v>
      </c>
      <c r="F92" s="98">
        <v>43815.53</v>
      </c>
      <c r="G92" s="15">
        <v>30875.77</v>
      </c>
      <c r="H92" s="103">
        <f t="shared" si="1"/>
        <v>1.42</v>
      </c>
    </row>
    <row r="93" spans="1:8" s="41" customFormat="1" ht="36.75" thickBot="1" thickTop="1">
      <c r="A93" s="14" t="s">
        <v>209</v>
      </c>
      <c r="B93" s="31">
        <v>65</v>
      </c>
      <c r="C93" s="21">
        <v>3.3</v>
      </c>
      <c r="D93" s="57" t="s">
        <v>276</v>
      </c>
      <c r="E93" s="57" t="s">
        <v>298</v>
      </c>
      <c r="F93" s="98">
        <v>33803.94</v>
      </c>
      <c r="G93" s="15">
        <v>30227.32</v>
      </c>
      <c r="H93" s="103">
        <f t="shared" si="1"/>
        <v>1.12</v>
      </c>
    </row>
    <row r="94" spans="1:8" s="5" customFormat="1" ht="36.75" thickBot="1" thickTop="1">
      <c r="A94" s="31" t="s">
        <v>212</v>
      </c>
      <c r="B94" s="31">
        <v>66</v>
      </c>
      <c r="C94" s="21">
        <v>4.1</v>
      </c>
      <c r="D94" s="57" t="s">
        <v>276</v>
      </c>
      <c r="E94" s="57" t="s">
        <v>299</v>
      </c>
      <c r="F94" s="98">
        <v>53001.76</v>
      </c>
      <c r="G94" s="15">
        <v>30102.45</v>
      </c>
      <c r="H94" s="103">
        <f t="shared" si="1"/>
        <v>1.76</v>
      </c>
    </row>
    <row r="95" spans="1:8" s="5" customFormat="1" ht="52.5" customHeight="1" thickBot="1" thickTop="1">
      <c r="A95" s="31" t="s">
        <v>216</v>
      </c>
      <c r="B95" s="31">
        <v>67</v>
      </c>
      <c r="C95" s="21">
        <v>3.8</v>
      </c>
      <c r="D95" s="57" t="s">
        <v>276</v>
      </c>
      <c r="E95" s="57" t="s">
        <v>300</v>
      </c>
      <c r="F95" s="98">
        <v>48231.13</v>
      </c>
      <c r="G95" s="15">
        <v>32535.01</v>
      </c>
      <c r="H95" s="103">
        <f t="shared" si="1"/>
        <v>1.48</v>
      </c>
    </row>
    <row r="96" spans="1:48" s="36" customFormat="1" ht="39.75" customHeight="1" thickBot="1" thickTop="1">
      <c r="A96" s="75" t="s">
        <v>219</v>
      </c>
      <c r="B96" s="76"/>
      <c r="C96" s="35">
        <f>AVERAGE(C54:C95)</f>
        <v>4.08</v>
      </c>
      <c r="D96" s="35"/>
      <c r="E96" s="35"/>
      <c r="F96" s="35">
        <f>AVERAGE(F54:F95)</f>
        <v>42790.92</v>
      </c>
      <c r="G96" s="35">
        <f>AVERAGE(G53:G95)</f>
        <v>28585.3</v>
      </c>
      <c r="H96" s="35">
        <f>AVERAGE(H54:H95)</f>
        <v>1.51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8" s="5" customFormat="1" ht="18" thickTop="1">
      <c r="A97" s="45"/>
      <c r="B97" s="45"/>
      <c r="C97" s="3"/>
      <c r="D97" s="4"/>
      <c r="E97" s="46"/>
      <c r="F97" s="4"/>
      <c r="G97" s="4"/>
      <c r="H97" s="4"/>
    </row>
    <row r="98" spans="1:8" s="5" customFormat="1" ht="18">
      <c r="A98" s="45"/>
      <c r="B98" s="45"/>
      <c r="C98" s="3"/>
      <c r="D98" s="4"/>
      <c r="E98" s="46"/>
      <c r="F98" s="4"/>
      <c r="G98" s="4"/>
      <c r="H98" s="4"/>
    </row>
    <row r="99" spans="1:8" s="5" customFormat="1" ht="18">
      <c r="A99" s="45"/>
      <c r="B99" s="45"/>
      <c r="C99" s="3"/>
      <c r="D99" s="4"/>
      <c r="E99" s="46"/>
      <c r="F99" s="4"/>
      <c r="G99" s="4"/>
      <c r="H99" s="4"/>
    </row>
    <row r="100" spans="1:8" s="5" customFormat="1" ht="18">
      <c r="A100" s="45"/>
      <c r="B100" s="45"/>
      <c r="C100" s="3"/>
      <c r="D100" s="4"/>
      <c r="E100" s="46"/>
      <c r="F100" s="4"/>
      <c r="G100" s="4"/>
      <c r="H100" s="4"/>
    </row>
    <row r="101" spans="1:8" s="5" customFormat="1" ht="18">
      <c r="A101" s="45"/>
      <c r="B101" s="45"/>
      <c r="C101" s="3"/>
      <c r="D101" s="4"/>
      <c r="E101" s="46"/>
      <c r="F101" s="4"/>
      <c r="G101" s="4"/>
      <c r="H101" s="4"/>
    </row>
    <row r="102" spans="1:8" s="5" customFormat="1" ht="18">
      <c r="A102" s="45"/>
      <c r="B102" s="45"/>
      <c r="C102" s="3"/>
      <c r="D102" s="4"/>
      <c r="E102" s="46"/>
      <c r="F102" s="4"/>
      <c r="G102" s="4"/>
      <c r="H102" s="4"/>
    </row>
    <row r="103" spans="1:8" s="5" customFormat="1" ht="18">
      <c r="A103" s="45"/>
      <c r="B103" s="45"/>
      <c r="C103" s="3"/>
      <c r="D103" s="4"/>
      <c r="E103" s="46"/>
      <c r="F103" s="4"/>
      <c r="G103" s="4"/>
      <c r="H103" s="4"/>
    </row>
    <row r="104" spans="1:8" s="5" customFormat="1" ht="18">
      <c r="A104" s="45"/>
      <c r="B104" s="45"/>
      <c r="C104" s="3"/>
      <c r="D104" s="4"/>
      <c r="E104" s="46"/>
      <c r="F104" s="4"/>
      <c r="G104" s="4"/>
      <c r="H104" s="4"/>
    </row>
    <row r="105" spans="1:8" s="5" customFormat="1" ht="18">
      <c r="A105" s="45"/>
      <c r="B105" s="45"/>
      <c r="C105" s="3"/>
      <c r="D105" s="4"/>
      <c r="E105" s="46"/>
      <c r="F105" s="4"/>
      <c r="G105" s="4"/>
      <c r="H105" s="4"/>
    </row>
    <row r="106" spans="1:8" s="5" customFormat="1" ht="18">
      <c r="A106" s="45"/>
      <c r="B106" s="45"/>
      <c r="C106" s="3"/>
      <c r="D106" s="4"/>
      <c r="E106" s="46"/>
      <c r="F106" s="4"/>
      <c r="G106" s="4"/>
      <c r="H106" s="4"/>
    </row>
    <row r="107" spans="1:8" s="5" customFormat="1" ht="18">
      <c r="A107" s="45"/>
      <c r="B107" s="45"/>
      <c r="C107" s="3"/>
      <c r="D107" s="4"/>
      <c r="E107" s="46"/>
      <c r="F107" s="4"/>
      <c r="G107" s="4"/>
      <c r="H107" s="4"/>
    </row>
    <row r="108" spans="1:8" s="5" customFormat="1" ht="18">
      <c r="A108" s="45"/>
      <c r="B108" s="45"/>
      <c r="C108" s="3"/>
      <c r="D108" s="4"/>
      <c r="E108" s="46"/>
      <c r="F108" s="4"/>
      <c r="G108" s="4"/>
      <c r="H108" s="4"/>
    </row>
    <row r="109" spans="1:8" s="5" customFormat="1" ht="18">
      <c r="A109" s="45"/>
      <c r="B109" s="45"/>
      <c r="C109" s="3"/>
      <c r="D109" s="4"/>
      <c r="E109" s="46"/>
      <c r="F109" s="4"/>
      <c r="G109" s="4"/>
      <c r="H109" s="4"/>
    </row>
    <row r="110" spans="1:8" s="5" customFormat="1" ht="18">
      <c r="A110" s="45"/>
      <c r="B110" s="45"/>
      <c r="C110" s="3"/>
      <c r="D110" s="4"/>
      <c r="E110" s="46"/>
      <c r="F110" s="4"/>
      <c r="G110" s="4"/>
      <c r="H110" s="4"/>
    </row>
    <row r="111" spans="1:8" s="5" customFormat="1" ht="18">
      <c r="A111" s="45"/>
      <c r="B111" s="45"/>
      <c r="C111" s="3"/>
      <c r="D111" s="4"/>
      <c r="E111" s="46"/>
      <c r="F111" s="4"/>
      <c r="G111" s="4"/>
      <c r="H111" s="4"/>
    </row>
    <row r="112" spans="1:8" s="5" customFormat="1" ht="18">
      <c r="A112" s="45"/>
      <c r="B112" s="45"/>
      <c r="C112" s="3"/>
      <c r="D112" s="4"/>
      <c r="E112" s="46"/>
      <c r="F112" s="4"/>
      <c r="G112" s="4"/>
      <c r="H112" s="4"/>
    </row>
    <row r="113" spans="1:8" s="5" customFormat="1" ht="18">
      <c r="A113" s="45"/>
      <c r="B113" s="45"/>
      <c r="C113" s="3"/>
      <c r="D113" s="4"/>
      <c r="E113" s="46"/>
      <c r="F113" s="4"/>
      <c r="G113" s="4"/>
      <c r="H113" s="4"/>
    </row>
    <row r="114" spans="1:8" s="5" customFormat="1" ht="18">
      <c r="A114" s="45"/>
      <c r="B114" s="45"/>
      <c r="C114" s="3"/>
      <c r="D114" s="4"/>
      <c r="E114" s="46"/>
      <c r="F114" s="4"/>
      <c r="G114" s="4"/>
      <c r="H114" s="4"/>
    </row>
    <row r="115" spans="1:8" s="5" customFormat="1" ht="18">
      <c r="A115" s="45"/>
      <c r="B115" s="45"/>
      <c r="C115" s="3"/>
      <c r="D115" s="4"/>
      <c r="E115" s="46"/>
      <c r="F115" s="4"/>
      <c r="G115" s="4"/>
      <c r="H115" s="4"/>
    </row>
    <row r="116" spans="1:8" s="5" customFormat="1" ht="18">
      <c r="A116" s="45"/>
      <c r="B116" s="45"/>
      <c r="C116" s="3"/>
      <c r="D116" s="4"/>
      <c r="E116" s="46"/>
      <c r="F116" s="4"/>
      <c r="G116" s="4"/>
      <c r="H116" s="4"/>
    </row>
    <row r="117" spans="1:8" s="5" customFormat="1" ht="18">
      <c r="A117" s="45"/>
      <c r="B117" s="45"/>
      <c r="C117" s="3"/>
      <c r="D117" s="4"/>
      <c r="E117" s="46"/>
      <c r="F117" s="4"/>
      <c r="G117" s="4"/>
      <c r="H117" s="4"/>
    </row>
    <row r="118" spans="1:8" s="5" customFormat="1" ht="18">
      <c r="A118" s="45"/>
      <c r="B118" s="45"/>
      <c r="C118" s="3"/>
      <c r="D118" s="4"/>
      <c r="E118" s="46"/>
      <c r="F118" s="4"/>
      <c r="G118" s="4"/>
      <c r="H118" s="4"/>
    </row>
    <row r="119" spans="1:8" s="5" customFormat="1" ht="18">
      <c r="A119" s="45"/>
      <c r="B119" s="45"/>
      <c r="C119" s="3"/>
      <c r="D119" s="4"/>
      <c r="E119" s="46"/>
      <c r="F119" s="4"/>
      <c r="G119" s="4"/>
      <c r="H119" s="4"/>
    </row>
    <row r="120" spans="1:8" s="5" customFormat="1" ht="18">
      <c r="A120" s="45"/>
      <c r="B120" s="45"/>
      <c r="C120" s="3"/>
      <c r="D120" s="4"/>
      <c r="E120" s="46"/>
      <c r="F120" s="4"/>
      <c r="G120" s="4"/>
      <c r="H120" s="4"/>
    </row>
    <row r="121" spans="1:8" s="5" customFormat="1" ht="18">
      <c r="A121" s="45"/>
      <c r="B121" s="45"/>
      <c r="C121" s="3"/>
      <c r="D121" s="4"/>
      <c r="E121" s="46"/>
      <c r="F121" s="4"/>
      <c r="G121" s="4"/>
      <c r="H121" s="4"/>
    </row>
    <row r="122" spans="1:8" s="5" customFormat="1" ht="18">
      <c r="A122" s="45"/>
      <c r="B122" s="45"/>
      <c r="C122" s="3"/>
      <c r="D122" s="4"/>
      <c r="E122" s="46"/>
      <c r="F122" s="4"/>
      <c r="G122" s="4"/>
      <c r="H122" s="4"/>
    </row>
    <row r="123" spans="1:8" s="5" customFormat="1" ht="18">
      <c r="A123" s="45"/>
      <c r="B123" s="45"/>
      <c r="C123" s="3"/>
      <c r="D123" s="4"/>
      <c r="E123" s="46"/>
      <c r="F123" s="4"/>
      <c r="G123" s="4"/>
      <c r="H123" s="4"/>
    </row>
    <row r="124" spans="1:8" s="5" customFormat="1" ht="18">
      <c r="A124" s="45"/>
      <c r="B124" s="45"/>
      <c r="C124" s="3"/>
      <c r="D124" s="4"/>
      <c r="E124" s="46"/>
      <c r="F124" s="4"/>
      <c r="G124" s="4"/>
      <c r="H124" s="4"/>
    </row>
    <row r="125" spans="1:8" s="5" customFormat="1" ht="18">
      <c r="A125" s="45"/>
      <c r="B125" s="45"/>
      <c r="C125" s="3"/>
      <c r="D125" s="4"/>
      <c r="E125" s="46"/>
      <c r="F125" s="4"/>
      <c r="G125" s="4"/>
      <c r="H125" s="4"/>
    </row>
    <row r="126" spans="1:8" s="5" customFormat="1" ht="18">
      <c r="A126" s="45"/>
      <c r="B126" s="45"/>
      <c r="C126" s="3"/>
      <c r="D126" s="4"/>
      <c r="E126" s="46"/>
      <c r="F126" s="4"/>
      <c r="G126" s="4"/>
      <c r="H126" s="4"/>
    </row>
    <row r="127" spans="1:8" s="5" customFormat="1" ht="18">
      <c r="A127" s="45"/>
      <c r="B127" s="45"/>
      <c r="C127" s="3"/>
      <c r="D127" s="4"/>
      <c r="E127" s="46"/>
      <c r="F127" s="4"/>
      <c r="G127" s="4"/>
      <c r="H127" s="4"/>
    </row>
    <row r="128" spans="1:8" s="5" customFormat="1" ht="18">
      <c r="A128" s="45"/>
      <c r="B128" s="45"/>
      <c r="C128" s="3"/>
      <c r="D128" s="4"/>
      <c r="E128" s="46"/>
      <c r="F128" s="4"/>
      <c r="G128" s="4"/>
      <c r="H128" s="4"/>
    </row>
    <row r="129" spans="1:8" s="5" customFormat="1" ht="18">
      <c r="A129" s="45"/>
      <c r="B129" s="45"/>
      <c r="C129" s="3"/>
      <c r="D129" s="4"/>
      <c r="E129" s="46"/>
      <c r="F129" s="4"/>
      <c r="G129" s="4"/>
      <c r="H129" s="4"/>
    </row>
    <row r="130" spans="1:8" s="5" customFormat="1" ht="18">
      <c r="A130" s="45"/>
      <c r="B130" s="45"/>
      <c r="C130" s="3"/>
      <c r="D130" s="4"/>
      <c r="E130" s="46"/>
      <c r="F130" s="4"/>
      <c r="G130" s="4"/>
      <c r="H130" s="4"/>
    </row>
    <row r="131" spans="1:8" s="5" customFormat="1" ht="18">
      <c r="A131" s="45"/>
      <c r="B131" s="45"/>
      <c r="C131" s="3"/>
      <c r="D131" s="4"/>
      <c r="E131" s="46"/>
      <c r="F131" s="4"/>
      <c r="G131" s="4"/>
      <c r="H131" s="4"/>
    </row>
    <row r="132" spans="1:8" s="5" customFormat="1" ht="18">
      <c r="A132" s="45"/>
      <c r="B132" s="45"/>
      <c r="C132" s="3"/>
      <c r="D132" s="4"/>
      <c r="E132" s="46"/>
      <c r="F132" s="4"/>
      <c r="G132" s="4"/>
      <c r="H132" s="4"/>
    </row>
    <row r="133" spans="1:8" s="5" customFormat="1" ht="18">
      <c r="A133" s="45"/>
      <c r="B133" s="45"/>
      <c r="C133" s="3"/>
      <c r="D133" s="4"/>
      <c r="E133" s="46"/>
      <c r="F133" s="4"/>
      <c r="G133" s="4"/>
      <c r="H133" s="4"/>
    </row>
    <row r="134" spans="1:8" s="5" customFormat="1" ht="18">
      <c r="A134" s="45"/>
      <c r="B134" s="45"/>
      <c r="C134" s="3"/>
      <c r="D134" s="4"/>
      <c r="E134" s="46"/>
      <c r="F134" s="4"/>
      <c r="G134" s="4"/>
      <c r="H134" s="4"/>
    </row>
    <row r="135" spans="1:8" s="5" customFormat="1" ht="18">
      <c r="A135" s="45"/>
      <c r="B135" s="45"/>
      <c r="C135" s="3"/>
      <c r="D135" s="4"/>
      <c r="E135" s="46"/>
      <c r="F135" s="4"/>
      <c r="G135" s="4"/>
      <c r="H135" s="4"/>
    </row>
    <row r="136" spans="1:8" s="5" customFormat="1" ht="18">
      <c r="A136" s="45"/>
      <c r="B136" s="45"/>
      <c r="C136" s="3"/>
      <c r="D136" s="4"/>
      <c r="E136" s="46"/>
      <c r="F136" s="4"/>
      <c r="G136" s="4"/>
      <c r="H136" s="4"/>
    </row>
    <row r="137" spans="1:8" s="5" customFormat="1" ht="18">
      <c r="A137" s="45"/>
      <c r="B137" s="45"/>
      <c r="C137" s="3"/>
      <c r="D137" s="4"/>
      <c r="E137" s="46"/>
      <c r="F137" s="4"/>
      <c r="G137" s="4"/>
      <c r="H137" s="4"/>
    </row>
    <row r="138" spans="1:8" s="5" customFormat="1" ht="18">
      <c r="A138" s="45"/>
      <c r="B138" s="45"/>
      <c r="C138" s="3"/>
      <c r="D138" s="4"/>
      <c r="E138" s="46"/>
      <c r="F138" s="4"/>
      <c r="G138" s="4"/>
      <c r="H138" s="4"/>
    </row>
    <row r="139" spans="1:8" s="5" customFormat="1" ht="18">
      <c r="A139" s="45"/>
      <c r="B139" s="45"/>
      <c r="C139" s="3"/>
      <c r="D139" s="4"/>
      <c r="E139" s="46"/>
      <c r="F139" s="4"/>
      <c r="G139" s="4"/>
      <c r="H139" s="4"/>
    </row>
    <row r="140" spans="1:8" s="5" customFormat="1" ht="18">
      <c r="A140" s="45"/>
      <c r="B140" s="45"/>
      <c r="C140" s="3"/>
      <c r="D140" s="4"/>
      <c r="E140" s="46"/>
      <c r="F140" s="4"/>
      <c r="G140" s="4"/>
      <c r="H140" s="4"/>
    </row>
    <row r="141" spans="1:8" s="5" customFormat="1" ht="18">
      <c r="A141" s="45"/>
      <c r="B141" s="45"/>
      <c r="C141" s="3"/>
      <c r="D141" s="4"/>
      <c r="E141" s="46"/>
      <c r="F141" s="4"/>
      <c r="G141" s="4"/>
      <c r="H141" s="4"/>
    </row>
    <row r="142" spans="1:8" s="5" customFormat="1" ht="18">
      <c r="A142" s="45"/>
      <c r="B142" s="45"/>
      <c r="C142" s="3"/>
      <c r="D142" s="4"/>
      <c r="E142" s="46"/>
      <c r="F142" s="4"/>
      <c r="G142" s="4"/>
      <c r="H142" s="4"/>
    </row>
    <row r="143" spans="1:8" s="5" customFormat="1" ht="18">
      <c r="A143" s="45"/>
      <c r="B143" s="45"/>
      <c r="C143" s="3"/>
      <c r="D143" s="4"/>
      <c r="E143" s="46"/>
      <c r="F143" s="4"/>
      <c r="G143" s="4"/>
      <c r="H143" s="4"/>
    </row>
    <row r="144" spans="1:8" s="5" customFormat="1" ht="18">
      <c r="A144" s="45"/>
      <c r="B144" s="45"/>
      <c r="C144" s="3"/>
      <c r="D144" s="4"/>
      <c r="E144" s="46"/>
      <c r="F144" s="4"/>
      <c r="G144" s="4"/>
      <c r="H144" s="4"/>
    </row>
    <row r="145" spans="1:8" s="5" customFormat="1" ht="18">
      <c r="A145" s="45"/>
      <c r="B145" s="45"/>
      <c r="C145" s="3"/>
      <c r="D145" s="4"/>
      <c r="E145" s="46"/>
      <c r="F145" s="4"/>
      <c r="G145" s="4"/>
      <c r="H145" s="4"/>
    </row>
    <row r="146" spans="1:8" s="5" customFormat="1" ht="18">
      <c r="A146" s="45"/>
      <c r="B146" s="45"/>
      <c r="C146" s="3"/>
      <c r="D146" s="4"/>
      <c r="E146" s="46"/>
      <c r="F146" s="4"/>
      <c r="G146" s="4"/>
      <c r="H146" s="4"/>
    </row>
    <row r="147" spans="1:8" s="5" customFormat="1" ht="18">
      <c r="A147" s="45"/>
      <c r="B147" s="45"/>
      <c r="C147" s="3"/>
      <c r="D147" s="4"/>
      <c r="E147" s="46"/>
      <c r="F147" s="4"/>
      <c r="G147" s="4"/>
      <c r="H147" s="4"/>
    </row>
    <row r="148" spans="1:8" s="5" customFormat="1" ht="18">
      <c r="A148" s="45"/>
      <c r="B148" s="45"/>
      <c r="C148" s="3"/>
      <c r="D148" s="4"/>
      <c r="E148" s="46"/>
      <c r="F148" s="4"/>
      <c r="G148" s="4"/>
      <c r="H148" s="4"/>
    </row>
    <row r="149" spans="1:8" s="5" customFormat="1" ht="18">
      <c r="A149" s="45"/>
      <c r="B149" s="45"/>
      <c r="C149" s="3"/>
      <c r="D149" s="4"/>
      <c r="E149" s="46"/>
      <c r="F149" s="4"/>
      <c r="G149" s="4"/>
      <c r="H149" s="4"/>
    </row>
    <row r="150" spans="1:8" s="5" customFormat="1" ht="18">
      <c r="A150" s="45"/>
      <c r="B150" s="45"/>
      <c r="C150" s="3"/>
      <c r="D150" s="4"/>
      <c r="E150" s="46"/>
      <c r="F150" s="4"/>
      <c r="G150" s="4"/>
      <c r="H150" s="4"/>
    </row>
    <row r="151" spans="1:8" s="5" customFormat="1" ht="18">
      <c r="A151" s="45"/>
      <c r="B151" s="45"/>
      <c r="C151" s="3"/>
      <c r="D151" s="4"/>
      <c r="E151" s="46"/>
      <c r="F151" s="4"/>
      <c r="G151" s="4"/>
      <c r="H151" s="4"/>
    </row>
    <row r="152" spans="1:8" s="5" customFormat="1" ht="18">
      <c r="A152" s="45"/>
      <c r="B152" s="45"/>
      <c r="C152" s="3"/>
      <c r="D152" s="4"/>
      <c r="E152" s="46"/>
      <c r="F152" s="4"/>
      <c r="G152" s="4"/>
      <c r="H152" s="4"/>
    </row>
    <row r="153" spans="1:8" s="5" customFormat="1" ht="18">
      <c r="A153" s="45"/>
      <c r="B153" s="45"/>
      <c r="C153" s="3"/>
      <c r="D153" s="4"/>
      <c r="E153" s="46"/>
      <c r="F153" s="4"/>
      <c r="G153" s="4"/>
      <c r="H153" s="4"/>
    </row>
    <row r="154" spans="1:8" s="5" customFormat="1" ht="18">
      <c r="A154" s="45"/>
      <c r="B154" s="45"/>
      <c r="C154" s="3"/>
      <c r="D154" s="4"/>
      <c r="E154" s="46"/>
      <c r="F154" s="4"/>
      <c r="G154" s="4"/>
      <c r="H154" s="4"/>
    </row>
    <row r="155" spans="1:8" s="5" customFormat="1" ht="18">
      <c r="A155" s="45"/>
      <c r="B155" s="45"/>
      <c r="C155" s="3"/>
      <c r="D155" s="4"/>
      <c r="E155" s="46"/>
      <c r="F155" s="4"/>
      <c r="G155" s="4"/>
      <c r="H155" s="4"/>
    </row>
    <row r="156" spans="1:8" s="5" customFormat="1" ht="18">
      <c r="A156" s="45"/>
      <c r="B156" s="45"/>
      <c r="C156" s="3"/>
      <c r="D156" s="4"/>
      <c r="E156" s="46"/>
      <c r="F156" s="4"/>
      <c r="G156" s="4"/>
      <c r="H156" s="4"/>
    </row>
    <row r="157" spans="1:8" s="5" customFormat="1" ht="18">
      <c r="A157" s="45"/>
      <c r="B157" s="45"/>
      <c r="C157" s="3"/>
      <c r="D157" s="4"/>
      <c r="E157" s="46"/>
      <c r="F157" s="4"/>
      <c r="G157" s="4"/>
      <c r="H157" s="4"/>
    </row>
    <row r="158" spans="1:8" s="5" customFormat="1" ht="18">
      <c r="A158" s="45"/>
      <c r="B158" s="45"/>
      <c r="C158" s="3"/>
      <c r="D158" s="4"/>
      <c r="E158" s="46"/>
      <c r="F158" s="4"/>
      <c r="G158" s="4"/>
      <c r="H158" s="4"/>
    </row>
    <row r="159" spans="1:8" s="5" customFormat="1" ht="18">
      <c r="A159" s="45"/>
      <c r="B159" s="45"/>
      <c r="C159" s="3"/>
      <c r="D159" s="4"/>
      <c r="E159" s="46"/>
      <c r="F159" s="4"/>
      <c r="G159" s="4"/>
      <c r="H159" s="4"/>
    </row>
    <row r="160" spans="1:8" s="5" customFormat="1" ht="18">
      <c r="A160" s="45"/>
      <c r="B160" s="45"/>
      <c r="C160" s="3"/>
      <c r="D160" s="4"/>
      <c r="E160" s="46"/>
      <c r="F160" s="4"/>
      <c r="G160" s="4"/>
      <c r="H160" s="4"/>
    </row>
    <row r="161" spans="1:8" s="5" customFormat="1" ht="18">
      <c r="A161" s="45"/>
      <c r="B161" s="45"/>
      <c r="C161" s="3"/>
      <c r="D161" s="4"/>
      <c r="E161" s="46"/>
      <c r="F161" s="4"/>
      <c r="G161" s="4"/>
      <c r="H161" s="4"/>
    </row>
    <row r="162" spans="1:8" s="5" customFormat="1" ht="18">
      <c r="A162" s="45"/>
      <c r="B162" s="45"/>
      <c r="C162" s="3"/>
      <c r="D162" s="4"/>
      <c r="E162" s="46"/>
      <c r="F162" s="4"/>
      <c r="G162" s="4"/>
      <c r="H162" s="4"/>
    </row>
    <row r="163" spans="1:8" s="5" customFormat="1" ht="18">
      <c r="A163" s="45"/>
      <c r="B163" s="45"/>
      <c r="C163" s="3"/>
      <c r="D163" s="4"/>
      <c r="E163" s="46"/>
      <c r="F163" s="4"/>
      <c r="G163" s="4"/>
      <c r="H163" s="4"/>
    </row>
    <row r="164" spans="1:8" s="5" customFormat="1" ht="18">
      <c r="A164" s="45"/>
      <c r="B164" s="45"/>
      <c r="C164" s="3"/>
      <c r="D164" s="4"/>
      <c r="E164" s="46"/>
      <c r="F164" s="4"/>
      <c r="G164" s="4"/>
      <c r="H164" s="4"/>
    </row>
    <row r="165" spans="1:8" s="5" customFormat="1" ht="18">
      <c r="A165" s="45"/>
      <c r="B165" s="45"/>
      <c r="C165" s="3"/>
      <c r="D165" s="4"/>
      <c r="E165" s="46"/>
      <c r="F165" s="4"/>
      <c r="G165" s="4"/>
      <c r="H165" s="4"/>
    </row>
    <row r="166" spans="1:8" s="5" customFormat="1" ht="18">
      <c r="A166" s="45"/>
      <c r="B166" s="45"/>
      <c r="C166" s="3"/>
      <c r="D166" s="4"/>
      <c r="E166" s="46"/>
      <c r="F166" s="4"/>
      <c r="G166" s="4"/>
      <c r="H166" s="4"/>
    </row>
    <row r="167" spans="1:8" s="5" customFormat="1" ht="18">
      <c r="A167" s="45"/>
      <c r="B167" s="45"/>
      <c r="C167" s="3"/>
      <c r="D167" s="4"/>
      <c r="E167" s="46"/>
      <c r="F167" s="4"/>
      <c r="G167" s="4"/>
      <c r="H167" s="4"/>
    </row>
    <row r="168" spans="1:8" s="5" customFormat="1" ht="18">
      <c r="A168" s="45"/>
      <c r="B168" s="45"/>
      <c r="C168" s="3"/>
      <c r="D168" s="4"/>
      <c r="E168" s="46"/>
      <c r="F168" s="4"/>
      <c r="G168" s="4"/>
      <c r="H168" s="4"/>
    </row>
    <row r="169" spans="1:8" s="5" customFormat="1" ht="18">
      <c r="A169" s="45"/>
      <c r="B169" s="45"/>
      <c r="C169" s="3"/>
      <c r="D169" s="4"/>
      <c r="E169" s="46"/>
      <c r="F169" s="4"/>
      <c r="G169" s="4"/>
      <c r="H169" s="4"/>
    </row>
    <row r="170" spans="1:8" s="5" customFormat="1" ht="18">
      <c r="A170" s="45"/>
      <c r="B170" s="45"/>
      <c r="C170" s="3"/>
      <c r="D170" s="4"/>
      <c r="E170" s="46"/>
      <c r="F170" s="4"/>
      <c r="G170" s="4"/>
      <c r="H170" s="4"/>
    </row>
    <row r="171" spans="1:8" s="5" customFormat="1" ht="18">
      <c r="A171" s="45"/>
      <c r="B171" s="45"/>
      <c r="C171" s="3"/>
      <c r="D171" s="4"/>
      <c r="E171" s="46"/>
      <c r="F171" s="4"/>
      <c r="G171" s="4"/>
      <c r="H171" s="4"/>
    </row>
    <row r="172" spans="1:8" s="5" customFormat="1" ht="18">
      <c r="A172" s="45"/>
      <c r="B172" s="45"/>
      <c r="C172" s="3"/>
      <c r="D172" s="4"/>
      <c r="E172" s="46"/>
      <c r="F172" s="4"/>
      <c r="G172" s="4"/>
      <c r="H172" s="4"/>
    </row>
    <row r="173" spans="1:8" s="5" customFormat="1" ht="18">
      <c r="A173" s="45"/>
      <c r="B173" s="45"/>
      <c r="C173" s="3"/>
      <c r="D173" s="4"/>
      <c r="E173" s="46"/>
      <c r="F173" s="4"/>
      <c r="G173" s="4"/>
      <c r="H173" s="4"/>
    </row>
    <row r="174" spans="1:8" s="5" customFormat="1" ht="18">
      <c r="A174" s="45"/>
      <c r="B174" s="45"/>
      <c r="C174" s="3"/>
      <c r="D174" s="4"/>
      <c r="E174" s="46"/>
      <c r="F174" s="4"/>
      <c r="G174" s="4"/>
      <c r="H174" s="4"/>
    </row>
    <row r="175" spans="1:8" s="5" customFormat="1" ht="18">
      <c r="A175" s="45"/>
      <c r="B175" s="45"/>
      <c r="C175" s="3"/>
      <c r="D175" s="4"/>
      <c r="E175" s="46"/>
      <c r="F175" s="4"/>
      <c r="G175" s="4"/>
      <c r="H175" s="4"/>
    </row>
    <row r="176" spans="1:8" s="5" customFormat="1" ht="18">
      <c r="A176" s="45"/>
      <c r="B176" s="45"/>
      <c r="C176" s="3"/>
      <c r="D176" s="4"/>
      <c r="E176" s="46"/>
      <c r="F176" s="4"/>
      <c r="G176" s="4"/>
      <c r="H176" s="4"/>
    </row>
    <row r="177" spans="1:8" s="5" customFormat="1" ht="18">
      <c r="A177" s="45"/>
      <c r="B177" s="45"/>
      <c r="C177" s="3"/>
      <c r="D177" s="4"/>
      <c r="E177" s="46"/>
      <c r="F177" s="4"/>
      <c r="G177" s="4"/>
      <c r="H177" s="4"/>
    </row>
    <row r="178" spans="1:8" s="5" customFormat="1" ht="18">
      <c r="A178" s="45"/>
      <c r="B178" s="45"/>
      <c r="C178" s="3"/>
      <c r="D178" s="4"/>
      <c r="E178" s="46"/>
      <c r="F178" s="4"/>
      <c r="G178" s="4"/>
      <c r="H178" s="4"/>
    </row>
    <row r="179" spans="1:8" s="5" customFormat="1" ht="18">
      <c r="A179" s="45"/>
      <c r="B179" s="45"/>
      <c r="C179" s="3"/>
      <c r="D179" s="4"/>
      <c r="E179" s="46"/>
      <c r="F179" s="4"/>
      <c r="G179" s="4"/>
      <c r="H179" s="4"/>
    </row>
    <row r="180" spans="1:8" s="5" customFormat="1" ht="18">
      <c r="A180" s="45"/>
      <c r="B180" s="45"/>
      <c r="C180" s="3"/>
      <c r="D180" s="4"/>
      <c r="E180" s="46"/>
      <c r="F180" s="4"/>
      <c r="G180" s="4"/>
      <c r="H180" s="4"/>
    </row>
    <row r="181" spans="1:8" s="5" customFormat="1" ht="18">
      <c r="A181" s="45"/>
      <c r="B181" s="45"/>
      <c r="C181" s="3"/>
      <c r="D181" s="4"/>
      <c r="E181" s="46"/>
      <c r="F181" s="4"/>
      <c r="G181" s="4"/>
      <c r="H181" s="4"/>
    </row>
    <row r="182" spans="1:8" s="5" customFormat="1" ht="18">
      <c r="A182" s="45"/>
      <c r="B182" s="45"/>
      <c r="C182" s="3"/>
      <c r="D182" s="4"/>
      <c r="E182" s="46"/>
      <c r="F182" s="4"/>
      <c r="G182" s="4"/>
      <c r="H182" s="4"/>
    </row>
    <row r="183" spans="1:8" s="5" customFormat="1" ht="18">
      <c r="A183" s="45"/>
      <c r="B183" s="45"/>
      <c r="C183" s="3"/>
      <c r="D183" s="4"/>
      <c r="E183" s="46"/>
      <c r="F183" s="4"/>
      <c r="G183" s="4"/>
      <c r="H183" s="4"/>
    </row>
    <row r="184" spans="1:8" s="5" customFormat="1" ht="18">
      <c r="A184" s="45"/>
      <c r="B184" s="45"/>
      <c r="C184" s="3"/>
      <c r="D184" s="4"/>
      <c r="E184" s="46"/>
      <c r="F184" s="4"/>
      <c r="G184" s="4"/>
      <c r="H184" s="4"/>
    </row>
    <row r="185" spans="1:8" s="5" customFormat="1" ht="18">
      <c r="A185" s="45"/>
      <c r="B185" s="45"/>
      <c r="C185" s="3"/>
      <c r="D185" s="4"/>
      <c r="E185" s="46"/>
      <c r="F185" s="4"/>
      <c r="G185" s="4"/>
      <c r="H185" s="4"/>
    </row>
    <row r="186" spans="1:8" s="5" customFormat="1" ht="18">
      <c r="A186" s="45"/>
      <c r="B186" s="45"/>
      <c r="C186" s="3"/>
      <c r="D186" s="4"/>
      <c r="E186" s="46"/>
      <c r="F186" s="4"/>
      <c r="G186" s="4"/>
      <c r="H186" s="4"/>
    </row>
    <row r="187" spans="1:8" s="5" customFormat="1" ht="18">
      <c r="A187" s="45"/>
      <c r="B187" s="45"/>
      <c r="C187" s="3"/>
      <c r="D187" s="4"/>
      <c r="E187" s="46"/>
      <c r="F187" s="4"/>
      <c r="G187" s="4"/>
      <c r="H187" s="4"/>
    </row>
    <row r="188" spans="1:8" s="5" customFormat="1" ht="18">
      <c r="A188" s="45"/>
      <c r="B188" s="45"/>
      <c r="C188" s="3"/>
      <c r="D188" s="4"/>
      <c r="E188" s="46"/>
      <c r="F188" s="4"/>
      <c r="G188" s="4"/>
      <c r="H188" s="4"/>
    </row>
    <row r="189" spans="1:8" s="5" customFormat="1" ht="18">
      <c r="A189" s="45"/>
      <c r="B189" s="45"/>
      <c r="C189" s="3"/>
      <c r="D189" s="4"/>
      <c r="E189" s="46"/>
      <c r="F189" s="4"/>
      <c r="G189" s="4"/>
      <c r="H189" s="4"/>
    </row>
    <row r="190" spans="1:8" s="5" customFormat="1" ht="18">
      <c r="A190" s="45"/>
      <c r="B190" s="45"/>
      <c r="C190" s="3"/>
      <c r="D190" s="4"/>
      <c r="E190" s="46"/>
      <c r="F190" s="4"/>
      <c r="G190" s="4"/>
      <c r="H190" s="4"/>
    </row>
    <row r="191" spans="1:8" s="5" customFormat="1" ht="18">
      <c r="A191" s="45"/>
      <c r="B191" s="45"/>
      <c r="C191" s="3"/>
      <c r="D191" s="4"/>
      <c r="E191" s="46"/>
      <c r="F191" s="4"/>
      <c r="G191" s="4"/>
      <c r="H191" s="4"/>
    </row>
    <row r="192" spans="1:8" s="5" customFormat="1" ht="18">
      <c r="A192" s="45"/>
      <c r="B192" s="45"/>
      <c r="C192" s="3"/>
      <c r="D192" s="4"/>
      <c r="E192" s="46"/>
      <c r="F192" s="4"/>
      <c r="G192" s="4"/>
      <c r="H192" s="4"/>
    </row>
    <row r="193" spans="1:8" s="5" customFormat="1" ht="18">
      <c r="A193" s="45"/>
      <c r="B193" s="45"/>
      <c r="C193" s="3"/>
      <c r="D193" s="4"/>
      <c r="E193" s="46"/>
      <c r="F193" s="4"/>
      <c r="G193" s="4"/>
      <c r="H193" s="4"/>
    </row>
    <row r="194" spans="1:8" s="5" customFormat="1" ht="18">
      <c r="A194" s="45"/>
      <c r="B194" s="45"/>
      <c r="C194" s="3"/>
      <c r="D194" s="4"/>
      <c r="E194" s="46"/>
      <c r="F194" s="4"/>
      <c r="G194" s="4"/>
      <c r="H194" s="4"/>
    </row>
    <row r="195" spans="1:8" s="5" customFormat="1" ht="18">
      <c r="A195" s="45"/>
      <c r="B195" s="45"/>
      <c r="C195" s="3"/>
      <c r="D195" s="4"/>
      <c r="E195" s="46"/>
      <c r="F195" s="4"/>
      <c r="G195" s="4"/>
      <c r="H195" s="4"/>
    </row>
    <row r="196" spans="1:8" s="5" customFormat="1" ht="18">
      <c r="A196" s="45"/>
      <c r="B196" s="45"/>
      <c r="C196" s="3"/>
      <c r="D196" s="4"/>
      <c r="E196" s="46"/>
      <c r="F196" s="4"/>
      <c r="G196" s="4"/>
      <c r="H196" s="4"/>
    </row>
    <row r="197" spans="1:8" s="5" customFormat="1" ht="18">
      <c r="A197" s="45"/>
      <c r="B197" s="45"/>
      <c r="C197" s="3"/>
      <c r="D197" s="4"/>
      <c r="E197" s="46"/>
      <c r="F197" s="4"/>
      <c r="G197" s="4"/>
      <c r="H197" s="4"/>
    </row>
    <row r="198" spans="1:8" s="5" customFormat="1" ht="18">
      <c r="A198" s="45"/>
      <c r="B198" s="45"/>
      <c r="C198" s="3"/>
      <c r="D198" s="4"/>
      <c r="E198" s="46"/>
      <c r="F198" s="4"/>
      <c r="G198" s="4"/>
      <c r="H198" s="4"/>
    </row>
    <row r="199" spans="1:8" s="5" customFormat="1" ht="18">
      <c r="A199" s="45"/>
      <c r="B199" s="45"/>
      <c r="C199" s="3"/>
      <c r="D199" s="4"/>
      <c r="E199" s="46"/>
      <c r="F199" s="4"/>
      <c r="G199" s="4"/>
      <c r="H199" s="4"/>
    </row>
    <row r="200" spans="1:8" s="5" customFormat="1" ht="18">
      <c r="A200" s="45"/>
      <c r="B200" s="45"/>
      <c r="C200" s="3"/>
      <c r="D200" s="4"/>
      <c r="E200" s="46"/>
      <c r="F200" s="4"/>
      <c r="G200" s="4"/>
      <c r="H200" s="4"/>
    </row>
    <row r="201" spans="1:8" s="5" customFormat="1" ht="18">
      <c r="A201" s="45"/>
      <c r="B201" s="45"/>
      <c r="C201" s="3"/>
      <c r="D201" s="4"/>
      <c r="E201" s="46"/>
      <c r="F201" s="4"/>
      <c r="G201" s="4"/>
      <c r="H201" s="4"/>
    </row>
    <row r="202" spans="1:8" s="5" customFormat="1" ht="18">
      <c r="A202" s="45"/>
      <c r="B202" s="45"/>
      <c r="C202" s="3"/>
      <c r="D202" s="4"/>
      <c r="E202" s="46"/>
      <c r="F202" s="4"/>
      <c r="G202" s="4"/>
      <c r="H202" s="4"/>
    </row>
    <row r="203" spans="1:8" s="5" customFormat="1" ht="18">
      <c r="A203" s="45"/>
      <c r="B203" s="45"/>
      <c r="C203" s="3"/>
      <c r="D203" s="4"/>
      <c r="E203" s="46"/>
      <c r="F203" s="4"/>
      <c r="G203" s="4"/>
      <c r="H203" s="4"/>
    </row>
    <row r="204" spans="1:8" s="5" customFormat="1" ht="18">
      <c r="A204" s="45"/>
      <c r="B204" s="45"/>
      <c r="C204" s="3"/>
      <c r="D204" s="4"/>
      <c r="E204" s="46"/>
      <c r="F204" s="4"/>
      <c r="G204" s="4"/>
      <c r="H204" s="4"/>
    </row>
    <row r="205" spans="1:8" s="5" customFormat="1" ht="18">
      <c r="A205" s="45"/>
      <c r="B205" s="45"/>
      <c r="C205" s="3"/>
      <c r="D205" s="4"/>
      <c r="E205" s="46"/>
      <c r="F205" s="4"/>
      <c r="G205" s="4"/>
      <c r="H205" s="4"/>
    </row>
    <row r="206" spans="1:8" s="5" customFormat="1" ht="18">
      <c r="A206" s="45"/>
      <c r="B206" s="45"/>
      <c r="C206" s="3"/>
      <c r="D206" s="4"/>
      <c r="E206" s="46"/>
      <c r="F206" s="4"/>
      <c r="G206" s="4"/>
      <c r="H206" s="4"/>
    </row>
    <row r="207" spans="1:8" s="5" customFormat="1" ht="18">
      <c r="A207" s="45"/>
      <c r="B207" s="45"/>
      <c r="C207" s="3"/>
      <c r="D207" s="4"/>
      <c r="E207" s="46"/>
      <c r="F207" s="4"/>
      <c r="G207" s="4"/>
      <c r="H207" s="4"/>
    </row>
    <row r="208" spans="1:8" s="5" customFormat="1" ht="18">
      <c r="A208" s="45"/>
      <c r="B208" s="45"/>
      <c r="C208" s="3"/>
      <c r="D208" s="4"/>
      <c r="E208" s="46"/>
      <c r="F208" s="4"/>
      <c r="G208" s="4"/>
      <c r="H208" s="4"/>
    </row>
    <row r="209" spans="1:8" s="5" customFormat="1" ht="18">
      <c r="A209" s="45"/>
      <c r="B209" s="45"/>
      <c r="C209" s="3"/>
      <c r="D209" s="4"/>
      <c r="E209" s="46"/>
      <c r="F209" s="4"/>
      <c r="G209" s="4"/>
      <c r="H209" s="4"/>
    </row>
    <row r="210" spans="1:8" s="5" customFormat="1" ht="18">
      <c r="A210" s="45"/>
      <c r="B210" s="45"/>
      <c r="C210" s="3"/>
      <c r="D210" s="4"/>
      <c r="E210" s="46"/>
      <c r="F210" s="4"/>
      <c r="G210" s="4"/>
      <c r="H210" s="4"/>
    </row>
    <row r="211" spans="1:8" s="5" customFormat="1" ht="18">
      <c r="A211" s="45"/>
      <c r="B211" s="45"/>
      <c r="C211" s="3"/>
      <c r="D211" s="4"/>
      <c r="E211" s="46"/>
      <c r="F211" s="4"/>
      <c r="G211" s="4"/>
      <c r="H211" s="4"/>
    </row>
    <row r="212" spans="1:8" s="5" customFormat="1" ht="18">
      <c r="A212" s="45"/>
      <c r="B212" s="45"/>
      <c r="C212" s="3"/>
      <c r="D212" s="4"/>
      <c r="E212" s="46"/>
      <c r="F212" s="4"/>
      <c r="G212" s="4"/>
      <c r="H212" s="4"/>
    </row>
    <row r="213" spans="1:49" s="47" customFormat="1" ht="21">
      <c r="A213" s="45"/>
      <c r="B213" s="45"/>
      <c r="C213" s="3"/>
      <c r="D213" s="4"/>
      <c r="E213" s="46"/>
      <c r="F213" s="4"/>
      <c r="G213" s="4"/>
      <c r="H213" s="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:49" s="47" customFormat="1" ht="21">
      <c r="A214" s="45"/>
      <c r="B214" s="45"/>
      <c r="C214" s="3"/>
      <c r="D214" s="4"/>
      <c r="E214" s="46"/>
      <c r="F214" s="4"/>
      <c r="G214" s="4"/>
      <c r="H214" s="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 s="47" customFormat="1" ht="21">
      <c r="A215" s="45"/>
      <c r="B215" s="45"/>
      <c r="C215" s="3"/>
      <c r="D215" s="4"/>
      <c r="E215" s="46"/>
      <c r="F215" s="4"/>
      <c r="G215" s="4"/>
      <c r="H215" s="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 s="47" customFormat="1" ht="21">
      <c r="A216" s="45"/>
      <c r="B216" s="45"/>
      <c r="C216" s="3"/>
      <c r="D216" s="4"/>
      <c r="E216" s="46"/>
      <c r="F216" s="4"/>
      <c r="G216" s="4"/>
      <c r="H216" s="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s="47" customFormat="1" ht="21">
      <c r="A217" s="45"/>
      <c r="B217" s="45"/>
      <c r="C217" s="3"/>
      <c r="D217" s="4"/>
      <c r="E217" s="46"/>
      <c r="F217" s="4"/>
      <c r="G217" s="4"/>
      <c r="H217" s="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s="47" customFormat="1" ht="21">
      <c r="A218" s="45"/>
      <c r="B218" s="45"/>
      <c r="C218" s="3"/>
      <c r="D218" s="4"/>
      <c r="E218" s="46"/>
      <c r="F218" s="4"/>
      <c r="G218" s="4"/>
      <c r="H218" s="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s="47" customFormat="1" ht="21">
      <c r="A219" s="45"/>
      <c r="B219" s="45"/>
      <c r="C219" s="3"/>
      <c r="D219" s="4"/>
      <c r="E219" s="46"/>
      <c r="F219" s="4"/>
      <c r="G219" s="4"/>
      <c r="H219" s="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s="47" customFormat="1" ht="21">
      <c r="A220" s="45"/>
      <c r="B220" s="45"/>
      <c r="C220" s="3"/>
      <c r="D220" s="4"/>
      <c r="E220" s="46"/>
      <c r="F220" s="4"/>
      <c r="G220" s="4"/>
      <c r="H220" s="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s="47" customFormat="1" ht="21">
      <c r="A221" s="45"/>
      <c r="B221" s="45"/>
      <c r="C221" s="3"/>
      <c r="D221" s="4"/>
      <c r="E221" s="46"/>
      <c r="F221" s="4"/>
      <c r="G221" s="4"/>
      <c r="H221" s="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s="47" customFormat="1" ht="21">
      <c r="A222" s="45"/>
      <c r="B222" s="45"/>
      <c r="C222" s="3"/>
      <c r="D222" s="4"/>
      <c r="E222" s="46"/>
      <c r="F222" s="4"/>
      <c r="G222" s="4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s="47" customFormat="1" ht="21">
      <c r="A223" s="45"/>
      <c r="B223" s="45"/>
      <c r="C223" s="3"/>
      <c r="D223" s="4"/>
      <c r="E223" s="46"/>
      <c r="F223" s="4"/>
      <c r="G223" s="4"/>
      <c r="H223" s="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s="47" customFormat="1" ht="21">
      <c r="A224" s="45"/>
      <c r="B224" s="45"/>
      <c r="C224" s="3"/>
      <c r="D224" s="4"/>
      <c r="E224" s="46"/>
      <c r="F224" s="4"/>
      <c r="G224" s="4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s="47" customFormat="1" ht="21">
      <c r="A225" s="45"/>
      <c r="B225" s="45"/>
      <c r="C225" s="3"/>
      <c r="D225" s="4"/>
      <c r="E225" s="46"/>
      <c r="F225" s="4"/>
      <c r="G225" s="4"/>
      <c r="H225" s="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s="47" customFormat="1" ht="21">
      <c r="A226" s="45"/>
      <c r="B226" s="45"/>
      <c r="C226" s="3"/>
      <c r="D226" s="4"/>
      <c r="E226" s="46"/>
      <c r="F226" s="4"/>
      <c r="G226" s="4"/>
      <c r="H226" s="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s="47" customFormat="1" ht="21">
      <c r="A227" s="45"/>
      <c r="B227" s="45"/>
      <c r="C227" s="3"/>
      <c r="D227" s="4"/>
      <c r="E227" s="46"/>
      <c r="F227" s="4"/>
      <c r="G227" s="4"/>
      <c r="H227" s="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s="47" customFormat="1" ht="21">
      <c r="A228" s="45"/>
      <c r="B228" s="45"/>
      <c r="C228" s="3"/>
      <c r="D228" s="4"/>
      <c r="E228" s="46"/>
      <c r="F228" s="4"/>
      <c r="G228" s="4"/>
      <c r="H228" s="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8" s="5" customFormat="1" ht="18">
      <c r="A229" s="45"/>
      <c r="B229" s="45"/>
      <c r="C229" s="3"/>
      <c r="D229" s="4"/>
      <c r="E229" s="46"/>
      <c r="F229" s="4"/>
      <c r="G229" s="4"/>
      <c r="H229" s="4"/>
    </row>
    <row r="230" spans="1:8" s="5" customFormat="1" ht="18">
      <c r="A230" s="45"/>
      <c r="B230" s="45"/>
      <c r="C230" s="3"/>
      <c r="D230" s="4"/>
      <c r="E230" s="46"/>
      <c r="F230" s="4"/>
      <c r="G230" s="4"/>
      <c r="H230" s="4"/>
    </row>
    <row r="231" spans="1:8" s="5" customFormat="1" ht="18">
      <c r="A231" s="45"/>
      <c r="B231" s="45"/>
      <c r="C231" s="3"/>
      <c r="D231" s="4"/>
      <c r="E231" s="46"/>
      <c r="F231" s="4"/>
      <c r="G231" s="4"/>
      <c r="H231" s="4"/>
    </row>
    <row r="232" spans="1:8" s="5" customFormat="1" ht="18">
      <c r="A232" s="45"/>
      <c r="B232" s="45"/>
      <c r="C232" s="3"/>
      <c r="D232" s="4"/>
      <c r="E232" s="46"/>
      <c r="F232" s="4"/>
      <c r="G232" s="4"/>
      <c r="H232" s="4"/>
    </row>
    <row r="233" spans="1:8" s="5" customFormat="1" ht="18">
      <c r="A233" s="45"/>
      <c r="B233" s="45"/>
      <c r="C233" s="3"/>
      <c r="D233" s="4"/>
      <c r="E233" s="46"/>
      <c r="F233" s="4"/>
      <c r="G233" s="4"/>
      <c r="H233" s="4"/>
    </row>
    <row r="234" spans="1:8" s="5" customFormat="1" ht="18">
      <c r="A234" s="45"/>
      <c r="B234" s="45"/>
      <c r="C234" s="3"/>
      <c r="D234" s="4"/>
      <c r="E234" s="46"/>
      <c r="F234" s="4"/>
      <c r="G234" s="4"/>
      <c r="H234" s="4"/>
    </row>
    <row r="235" spans="1:8" s="5" customFormat="1" ht="18">
      <c r="A235" s="45"/>
      <c r="B235" s="45"/>
      <c r="C235" s="3"/>
      <c r="D235" s="4"/>
      <c r="E235" s="46"/>
      <c r="F235" s="4"/>
      <c r="G235" s="4"/>
      <c r="H235" s="4"/>
    </row>
    <row r="236" spans="1:8" s="5" customFormat="1" ht="18">
      <c r="A236" s="45"/>
      <c r="B236" s="45"/>
      <c r="C236" s="3"/>
      <c r="D236" s="4"/>
      <c r="E236" s="46"/>
      <c r="F236" s="4"/>
      <c r="G236" s="4"/>
      <c r="H236" s="4"/>
    </row>
    <row r="237" spans="1:8" s="5" customFormat="1" ht="18">
      <c r="A237" s="45"/>
      <c r="B237" s="45"/>
      <c r="C237" s="3"/>
      <c r="D237" s="4"/>
      <c r="E237" s="46"/>
      <c r="F237" s="4"/>
      <c r="G237" s="4"/>
      <c r="H237" s="4"/>
    </row>
    <row r="238" spans="1:8" s="5" customFormat="1" ht="18">
      <c r="A238" s="45"/>
      <c r="B238" s="45"/>
      <c r="C238" s="3"/>
      <c r="D238" s="4"/>
      <c r="E238" s="46"/>
      <c r="F238" s="4"/>
      <c r="G238" s="4"/>
      <c r="H238" s="4"/>
    </row>
    <row r="239" spans="1:8" s="5" customFormat="1" ht="18">
      <c r="A239" s="45"/>
      <c r="B239" s="45"/>
      <c r="C239" s="3"/>
      <c r="D239" s="4"/>
      <c r="E239" s="46"/>
      <c r="F239" s="4"/>
      <c r="G239" s="4"/>
      <c r="H239" s="4"/>
    </row>
    <row r="240" spans="1:8" s="5" customFormat="1" ht="18">
      <c r="A240" s="45"/>
      <c r="B240" s="45"/>
      <c r="C240" s="3"/>
      <c r="D240" s="4"/>
      <c r="E240" s="46"/>
      <c r="F240" s="4"/>
      <c r="G240" s="4"/>
      <c r="H240" s="4"/>
    </row>
    <row r="241" spans="1:8" s="5" customFormat="1" ht="18">
      <c r="A241" s="45"/>
      <c r="B241" s="45"/>
      <c r="C241" s="3"/>
      <c r="D241" s="4"/>
      <c r="E241" s="46"/>
      <c r="F241" s="4"/>
      <c r="G241" s="4"/>
      <c r="H241" s="4"/>
    </row>
    <row r="242" spans="1:8" s="5" customFormat="1" ht="18">
      <c r="A242" s="45"/>
      <c r="B242" s="45"/>
      <c r="C242" s="3"/>
      <c r="D242" s="4"/>
      <c r="E242" s="46"/>
      <c r="F242" s="4"/>
      <c r="G242" s="4"/>
      <c r="H242" s="4"/>
    </row>
    <row r="243" spans="1:8" s="5" customFormat="1" ht="18">
      <c r="A243" s="45"/>
      <c r="B243" s="45"/>
      <c r="C243" s="3"/>
      <c r="D243" s="4"/>
      <c r="E243" s="46"/>
      <c r="F243" s="4"/>
      <c r="G243" s="4"/>
      <c r="H243" s="4"/>
    </row>
    <row r="244" spans="1:8" s="5" customFormat="1" ht="18">
      <c r="A244" s="45"/>
      <c r="B244" s="45"/>
      <c r="C244" s="3"/>
      <c r="D244" s="4"/>
      <c r="E244" s="46"/>
      <c r="F244" s="4"/>
      <c r="G244" s="4"/>
      <c r="H244" s="4"/>
    </row>
    <row r="245" spans="1:8" s="5" customFormat="1" ht="18">
      <c r="A245" s="45"/>
      <c r="B245" s="45"/>
      <c r="C245" s="3"/>
      <c r="D245" s="4"/>
      <c r="E245" s="46"/>
      <c r="F245" s="4"/>
      <c r="G245" s="4"/>
      <c r="H245" s="4"/>
    </row>
    <row r="246" spans="1:8" s="5" customFormat="1" ht="18">
      <c r="A246" s="45"/>
      <c r="B246" s="45"/>
      <c r="C246" s="3"/>
      <c r="D246" s="4"/>
      <c r="E246" s="46"/>
      <c r="F246" s="4"/>
      <c r="G246" s="4"/>
      <c r="H246" s="4"/>
    </row>
    <row r="247" spans="1:8" s="5" customFormat="1" ht="18">
      <c r="A247" s="45"/>
      <c r="B247" s="45"/>
      <c r="C247" s="3"/>
      <c r="D247" s="4"/>
      <c r="E247" s="46"/>
      <c r="F247" s="4"/>
      <c r="G247" s="4"/>
      <c r="H247" s="4"/>
    </row>
    <row r="248" spans="1:8" s="5" customFormat="1" ht="18">
      <c r="A248" s="48"/>
      <c r="B248" s="48"/>
      <c r="C248" s="3"/>
      <c r="D248" s="4"/>
      <c r="E248" s="2"/>
      <c r="F248" s="4"/>
      <c r="G248" s="4"/>
      <c r="H248" s="4"/>
    </row>
    <row r="249" spans="1:8" s="5" customFormat="1" ht="18">
      <c r="A249" s="48"/>
      <c r="B249" s="48"/>
      <c r="C249" s="3"/>
      <c r="D249" s="4"/>
      <c r="E249" s="2"/>
      <c r="F249" s="4"/>
      <c r="G249" s="4"/>
      <c r="H249" s="4"/>
    </row>
    <row r="250" spans="1:8" s="5" customFormat="1" ht="18">
      <c r="A250" s="48"/>
      <c r="B250" s="48"/>
      <c r="C250" s="3"/>
      <c r="D250" s="4"/>
      <c r="E250" s="2"/>
      <c r="F250" s="4"/>
      <c r="G250" s="4"/>
      <c r="H250" s="4"/>
    </row>
    <row r="251" spans="1:8" s="5" customFormat="1" ht="18">
      <c r="A251" s="48"/>
      <c r="B251" s="48"/>
      <c r="C251" s="3"/>
      <c r="D251" s="4"/>
      <c r="E251" s="2"/>
      <c r="F251" s="4"/>
      <c r="G251" s="4"/>
      <c r="H251" s="4"/>
    </row>
    <row r="252" spans="1:8" s="5" customFormat="1" ht="18">
      <c r="A252" s="48"/>
      <c r="B252" s="48"/>
      <c r="C252" s="3"/>
      <c r="D252" s="4"/>
      <c r="E252" s="2"/>
      <c r="F252" s="4"/>
      <c r="G252" s="4"/>
      <c r="H252" s="4"/>
    </row>
    <row r="253" spans="1:8" s="5" customFormat="1" ht="18">
      <c r="A253" s="48"/>
      <c r="B253" s="48"/>
      <c r="C253" s="3"/>
      <c r="D253" s="4"/>
      <c r="E253" s="2"/>
      <c r="F253" s="4"/>
      <c r="G253" s="4"/>
      <c r="H253" s="4"/>
    </row>
    <row r="254" spans="1:8" s="5" customFormat="1" ht="18">
      <c r="A254" s="48"/>
      <c r="B254" s="48"/>
      <c r="C254" s="3"/>
      <c r="D254" s="4"/>
      <c r="E254" s="2"/>
      <c r="F254" s="4"/>
      <c r="G254" s="4"/>
      <c r="H254" s="4"/>
    </row>
    <row r="255" spans="1:8" s="5" customFormat="1" ht="18">
      <c r="A255" s="48"/>
      <c r="B255" s="48"/>
      <c r="C255" s="3"/>
      <c r="D255" s="4"/>
      <c r="E255" s="2"/>
      <c r="F255" s="4"/>
      <c r="G255" s="4"/>
      <c r="H255" s="4"/>
    </row>
    <row r="256" spans="1:8" s="5" customFormat="1" ht="18">
      <c r="A256" s="48"/>
      <c r="B256" s="48"/>
      <c r="C256" s="3"/>
      <c r="D256" s="4"/>
      <c r="E256" s="2"/>
      <c r="F256" s="4"/>
      <c r="G256" s="4"/>
      <c r="H256" s="4"/>
    </row>
    <row r="257" spans="1:49" s="50" customFormat="1" ht="21">
      <c r="A257" s="48"/>
      <c r="B257" s="48"/>
      <c r="C257" s="3"/>
      <c r="D257" s="4"/>
      <c r="E257" s="2"/>
      <c r="F257" s="4"/>
      <c r="G257" s="4"/>
      <c r="H257" s="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 s="50" customFormat="1" ht="21">
      <c r="A258" s="48"/>
      <c r="B258" s="48"/>
      <c r="C258" s="3"/>
      <c r="D258" s="4"/>
      <c r="E258" s="2"/>
      <c r="F258" s="4"/>
      <c r="G258" s="4"/>
      <c r="H258" s="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</sheetData>
  <sheetProtection/>
  <mergeCells count="43">
    <mergeCell ref="G5:G7"/>
    <mergeCell ref="G17:G19"/>
    <mergeCell ref="G20:G23"/>
    <mergeCell ref="G24:G26"/>
    <mergeCell ref="G39:G41"/>
    <mergeCell ref="C48:C50"/>
    <mergeCell ref="G74:G76"/>
    <mergeCell ref="G79:G81"/>
    <mergeCell ref="G84:G86"/>
    <mergeCell ref="G88:G90"/>
    <mergeCell ref="C74:C76"/>
    <mergeCell ref="B68:B70"/>
    <mergeCell ref="G48:G50"/>
    <mergeCell ref="G68:G70"/>
    <mergeCell ref="A74:A76"/>
    <mergeCell ref="B74:B76"/>
    <mergeCell ref="A79:A81"/>
    <mergeCell ref="A68:A70"/>
    <mergeCell ref="C68:C70"/>
    <mergeCell ref="A48:A50"/>
    <mergeCell ref="B48:B50"/>
    <mergeCell ref="A88:A90"/>
    <mergeCell ref="B88:B90"/>
    <mergeCell ref="C88:C90"/>
    <mergeCell ref="B79:B81"/>
    <mergeCell ref="A84:A86"/>
    <mergeCell ref="B84:B86"/>
    <mergeCell ref="C5:C7"/>
    <mergeCell ref="B20:B23"/>
    <mergeCell ref="C20:C23"/>
    <mergeCell ref="A24:A26"/>
    <mergeCell ref="B24:B26"/>
    <mergeCell ref="C24:C26"/>
    <mergeCell ref="A39:A41"/>
    <mergeCell ref="B39:B41"/>
    <mergeCell ref="C39:C41"/>
    <mergeCell ref="A1:H1"/>
    <mergeCell ref="A17:A19"/>
    <mergeCell ref="B17:B19"/>
    <mergeCell ref="A20:A23"/>
    <mergeCell ref="C17:C19"/>
    <mergeCell ref="A5:A7"/>
    <mergeCell ref="B5:B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lmn</cp:lastModifiedBy>
  <cp:lastPrinted>2019-04-23T06:14:10Z</cp:lastPrinted>
  <dcterms:created xsi:type="dcterms:W3CDTF">2018-04-27T09:37:21Z</dcterms:created>
  <dcterms:modified xsi:type="dcterms:W3CDTF">2019-05-06T15:50:55Z</dcterms:modified>
  <cp:category/>
  <cp:version/>
  <cp:contentType/>
  <cp:contentStatus/>
</cp:coreProperties>
</file>