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firstSheet="3" activeTab="5"/>
  </bookViews>
  <sheets>
    <sheet name="руководитель публикация" sheetId="1" r:id="rId1"/>
    <sheet name="главный бухгалтер публикация" sheetId="2" r:id="rId2"/>
    <sheet name="заместитель по УВР публик" sheetId="3" r:id="rId3"/>
    <sheet name="заместитель по ВМР публик" sheetId="4" r:id="rId4"/>
    <sheet name="заместитель по ВР публикация" sheetId="5" r:id="rId5"/>
    <sheet name="заместитель по АХР публикация" sheetId="6" r:id="rId6"/>
  </sheets>
  <definedNames>
    <definedName name="_xlnm.Print_Titles" localSheetId="1">'главный бухгалтер публикация'!$A:$B,'главный бухгалтер публикация'!$3:$4</definedName>
    <definedName name="_xlnm.Print_Titles" localSheetId="5">'заместитель по АХР публикация'!$A:$B,'заместитель по АХР публикация'!$3:$3</definedName>
    <definedName name="_xlnm.Print_Titles" localSheetId="3">'заместитель по ВМР публик'!$A:$B,'заместитель по ВМР публик'!$3:$3</definedName>
    <definedName name="_xlnm.Print_Titles" localSheetId="2">'заместитель по УВР публик'!$A:$B,'заместитель по УВР публик'!$3:$4</definedName>
    <definedName name="_xlnm.Print_Titles" localSheetId="0">'руководитель публикация'!$A:$C,'руководитель публикация'!$3:$3</definedName>
    <definedName name="_xlnm.Print_Area" localSheetId="1">'главный бухгалтер публикация'!$A$83:$G$83</definedName>
    <definedName name="_xlnm.Print_Area" localSheetId="5">'заместитель по АХР публикация'!$A$3:$C$99</definedName>
    <definedName name="_xlnm.Print_Area" localSheetId="3">'заместитель по ВМР публик'!$A$3:$C$42</definedName>
    <definedName name="_xlnm.Print_Area" localSheetId="2">'заместитель по УВР публик'!$A$3:$C$90</definedName>
    <definedName name="_xlnm.Print_Area" localSheetId="0">'руководитель публикация'!$A$135:$G$135</definedName>
  </definedNames>
  <calcPr fullCalcOnLoad="1"/>
</workbook>
</file>

<file path=xl/sharedStrings.xml><?xml version="1.0" encoding="utf-8"?>
<sst xmlns="http://schemas.openxmlformats.org/spreadsheetml/2006/main" count="1040" uniqueCount="461">
  <si>
    <t>Наименование ОО</t>
  </si>
  <si>
    <t>№ п/п</t>
  </si>
  <si>
    <t>ФИО директора, заведующего</t>
  </si>
  <si>
    <t>ФИО главного бухгалтера</t>
  </si>
  <si>
    <t>Должность заместителя руководителя по штатному расписанию</t>
  </si>
  <si>
    <t>ФИО заместителя руководителя</t>
  </si>
  <si>
    <t>МАОУ "СП № 1"</t>
  </si>
  <si>
    <t>директор</t>
  </si>
  <si>
    <t>Комлева Анна Николаевна</t>
  </si>
  <si>
    <t>Хрипунова Лариса Анатольевна</t>
  </si>
  <si>
    <t>Горяшин Дмитрий Александрович уволен 01.06.2017</t>
  </si>
  <si>
    <t>МАОУ "СОШ № 2"</t>
  </si>
  <si>
    <t>Крупник Ольга Владимировна</t>
  </si>
  <si>
    <t>главный бухгалтер</t>
  </si>
  <si>
    <t>Федорова Ольга Ивановна</t>
  </si>
  <si>
    <t>Гусева Алла Геннадьевна</t>
  </si>
  <si>
    <t>МБОУ "СОШ № 3"</t>
  </si>
  <si>
    <t>Климова Марина Валентиновна</t>
  </si>
  <si>
    <t>Романенкова Надежда Сергеевна</t>
  </si>
  <si>
    <t>Данилович Елена Вячеславовна</t>
  </si>
  <si>
    <t>Попова Галина Юрьевна</t>
  </si>
  <si>
    <t>МБОУ "СОШ № 5"</t>
  </si>
  <si>
    <t>МАОУ "СОШ № 6"</t>
  </si>
  <si>
    <t>Лютянская Галина Анатольевна</t>
  </si>
  <si>
    <t>Стешенко Елена Юрьевна</t>
  </si>
  <si>
    <t>Слотина Ольга Дмитриевна</t>
  </si>
  <si>
    <t>Хачоянц Валентина Станиславовна назначена 23.10.2017</t>
  </si>
  <si>
    <t>Пантелеева Людмила Васильевна</t>
  </si>
  <si>
    <t>Попова Наталья Валерьяновна</t>
  </si>
  <si>
    <t>МБОУ "Гуманитарная гимназия № 8"</t>
  </si>
  <si>
    <t>МБОУ "СОШ №9"</t>
  </si>
  <si>
    <t>Комарова Елена Николаевна</t>
  </si>
  <si>
    <t>Сорванова Елена Александровна</t>
  </si>
  <si>
    <t>Горева Ирина Владимировна</t>
  </si>
  <si>
    <t>МБОУ "Морская кадетская школа"</t>
  </si>
  <si>
    <t>Гуменный Александр Анатольевич</t>
  </si>
  <si>
    <t>Тюлюбаева Ольга Леонидовна</t>
  </si>
  <si>
    <t>Кочетова Любовь Викторовна</t>
  </si>
  <si>
    <t>Рогачева Елена Анатольевна</t>
  </si>
  <si>
    <t>МБОУ "СОШ №11"</t>
  </si>
  <si>
    <t>Мансурова Светлана Валерьяновна</t>
  </si>
  <si>
    <t>Коряковская Надежда Германовна</t>
  </si>
  <si>
    <t>Харцызова Нина Васильевна</t>
  </si>
  <si>
    <t>МБОУ "СОШ №12"</t>
  </si>
  <si>
    <t>Щулепова Галина Владимировна</t>
  </si>
  <si>
    <t>Тесленко Людмила Владимировна</t>
  </si>
  <si>
    <t>Смирнова Светлана Александровна</t>
  </si>
  <si>
    <t>Набойченко Ирина Васильевна</t>
  </si>
  <si>
    <t>Козлова Татьяна Генндьевна</t>
  </si>
  <si>
    <t>Каторина Ольга Викторовна</t>
  </si>
  <si>
    <t>МБОУ "СОШ №13"</t>
  </si>
  <si>
    <t>Бабарыкина Галина Викторовна</t>
  </si>
  <si>
    <t>Зуева Светлана Николаевна уволена 02.05.2017</t>
  </si>
  <si>
    <t>Картун Жанна Николаевна</t>
  </si>
  <si>
    <t>МБОУ "СГ №14"</t>
  </si>
  <si>
    <t>Скворцова Лариса Викторовна</t>
  </si>
  <si>
    <t>Фатиева Анна Николаевна</t>
  </si>
  <si>
    <t>МБОУ "СОШ №16"</t>
  </si>
  <si>
    <t>Юрьева Татьяна Николаевна</t>
  </si>
  <si>
    <t>Коровина Татьяна Владимировна</t>
  </si>
  <si>
    <t>Худякова Раушания Мансуровна</t>
  </si>
  <si>
    <t>МБОУ "Лицей №17"</t>
  </si>
  <si>
    <t>Волова Галина Сергеевна</t>
  </si>
  <si>
    <t>Первышина Надежда Валерьевна</t>
  </si>
  <si>
    <t>Тюрикова Юлия Николаевна</t>
  </si>
  <si>
    <t>МБОУ "СОШ № 19"</t>
  </si>
  <si>
    <t>Яркова Елена Валентиновна</t>
  </si>
  <si>
    <t>Калинина Наталья Николаевна</t>
  </si>
  <si>
    <t>Тихомирова Людмила Борисовна</t>
  </si>
  <si>
    <t>Жадан Светлана Томасовна</t>
  </si>
  <si>
    <t>МБОУ "СОШ №20"</t>
  </si>
  <si>
    <t>Протасов Андрей Алексеевич</t>
  </si>
  <si>
    <t>Брованова Елена Евгеньевна</t>
  </si>
  <si>
    <t>Исакова Ольга Борисовна</t>
  </si>
  <si>
    <t>Третьякова Светлана Владимировна</t>
  </si>
  <si>
    <t>МБОУ "СОШ № 21"</t>
  </si>
  <si>
    <t>Кульшина Наталья Викторовна</t>
  </si>
  <si>
    <t>Шумилова Светлана Александровна</t>
  </si>
  <si>
    <t>Дуб Наталья Ивановна</t>
  </si>
  <si>
    <t>Лебедева Ирина Валентиновна</t>
  </si>
  <si>
    <t>МБОУ "СОШ № 22"</t>
  </si>
  <si>
    <t>Михеева Наталья Владимировна</t>
  </si>
  <si>
    <t>Алексеев Алексей Александрович</t>
  </si>
  <si>
    <t xml:space="preserve">Чащина Валентина Леонидовна    уволена 07.11.2017 </t>
  </si>
  <si>
    <t>Каплич Светлана Александровна назначена с 08.11.2017</t>
  </si>
  <si>
    <t>МБОУ "СОШ № 23"</t>
  </si>
  <si>
    <t>Малышев Владимир Николаевич</t>
  </si>
  <si>
    <t>Шапкина Любовь Валерьевна</t>
  </si>
  <si>
    <t>Загулина Надежда Юрьевна</t>
  </si>
  <si>
    <t>МБОУ "СОШ № 24"</t>
  </si>
  <si>
    <t>Никулина Елена Алексеевна</t>
  </si>
  <si>
    <t>Боровая Елена Сергеевна</t>
  </si>
  <si>
    <t>Воронцова Людмила Николаевна</t>
  </si>
  <si>
    <t>Вежливцева Елена Павловна</t>
  </si>
  <si>
    <t>Евстафьева Маргарита Федоровна</t>
  </si>
  <si>
    <t>МБОУ "СОШ № 25"</t>
  </si>
  <si>
    <t>Акулова Ольга Владимировна</t>
  </si>
  <si>
    <t>Железнова Марина Сергеевна</t>
  </si>
  <si>
    <t>МБОУ СОШ № 26</t>
  </si>
  <si>
    <t>Тихонова Надежда Алексеевна</t>
  </si>
  <si>
    <t>МБОУ "ЛГ № 27"</t>
  </si>
  <si>
    <t>Братаева Ирина Ивановна</t>
  </si>
  <si>
    <t>Кулёва Анастасия Юрьевна</t>
  </si>
  <si>
    <t>Куприянова Юлия Анатольевна</t>
  </si>
  <si>
    <t>Коптева Наталья Григорьевна</t>
  </si>
  <si>
    <t>МБОУ СОШ № 28</t>
  </si>
  <si>
    <t>Рудная Надежда Мефодьевна</t>
  </si>
  <si>
    <t>Трифонова Елена Викторовна</t>
  </si>
  <si>
    <t>Лабзина Ольга Викторовна</t>
  </si>
  <si>
    <t>Загоскина Екатерина Борисовна</t>
  </si>
  <si>
    <t>МБОУ СОШ № 29</t>
  </si>
  <si>
    <t xml:space="preserve">Маштакова Юлия Александровна уволена 25.08.2017 </t>
  </si>
  <si>
    <t>Аксеновская Валентина Николаевна</t>
  </si>
  <si>
    <t>Дубынина Наталья Николаевна</t>
  </si>
  <si>
    <t>Моисеева Ирина Вячеславовна</t>
  </si>
  <si>
    <t>МБОУ "СОШ № 30"</t>
  </si>
  <si>
    <t>Юшина Марина Петровна</t>
  </si>
  <si>
    <t>Слудная Марина Михайловна</t>
  </si>
  <si>
    <t>Черкасова Елена Владимировна</t>
  </si>
  <si>
    <t>Шилова Ирина Станиславовна</t>
  </si>
  <si>
    <t>МАОУ "Ягринская гимназия"</t>
  </si>
  <si>
    <t>Космачев Борис Григорьевич</t>
  </si>
  <si>
    <t>Киселева Людмила Юрьевна</t>
  </si>
  <si>
    <t>Вайгачева Елена Анатолевна</t>
  </si>
  <si>
    <t>Жукова Альбина Геннадьевна</t>
  </si>
  <si>
    <t>Попова Ольга Юрьевна</t>
  </si>
  <si>
    <t>МБОУ "СОШ № 36"</t>
  </si>
  <si>
    <t>Жабицкая Надежда Александровна</t>
  </si>
  <si>
    <t>среднее по школам</t>
  </si>
  <si>
    <t>МБОУДОД  «ДЮСШ  № 1»</t>
  </si>
  <si>
    <t>Горбунов Андрей Сергеевич</t>
  </si>
  <si>
    <t>МБОУДО «ДЮСШ  № 2»</t>
  </si>
  <si>
    <t>Голубев Павел Иванович</t>
  </si>
  <si>
    <t>Кудрин Андрей Клавдиевич</t>
  </si>
  <si>
    <t>МБОУДОД  ДЮЦ</t>
  </si>
  <si>
    <t>МБОУДОД  «ЦЮНТТ»</t>
  </si>
  <si>
    <t>Колебакина Елена Николаевна</t>
  </si>
  <si>
    <t>Кузнецова Евгения Владимировна</t>
  </si>
  <si>
    <t>МАОУ ДОД «ДЦК»</t>
  </si>
  <si>
    <t>Левченко Елена Борисовна</t>
  </si>
  <si>
    <t>МБОУ ДО «ДМЦ «Североморец»</t>
  </si>
  <si>
    <t>Щипина Ольга Леонидовна</t>
  </si>
  <si>
    <t>Косый Ольга Павловна</t>
  </si>
  <si>
    <t>МБОУ ЦППМСП</t>
  </si>
  <si>
    <t>Чевлытко Наталья Васильевна</t>
  </si>
  <si>
    <t>Губанова Юлия Сергеевна</t>
  </si>
  <si>
    <t>Прохорова Юлия Владимировна</t>
  </si>
  <si>
    <t>среднее по ДОД</t>
  </si>
  <si>
    <t>МБДОУ № 1 «Золотой петушок»</t>
  </si>
  <si>
    <t>Ефимова Татьяна Владимировна</t>
  </si>
  <si>
    <t>Малкова Илона Алексеевна</t>
  </si>
  <si>
    <t>МАДОУ № 3 «Морозко»</t>
  </si>
  <si>
    <t>Баданина Нина Егоровна</t>
  </si>
  <si>
    <t>Молчанова Татьяна Александровна</t>
  </si>
  <si>
    <t>Вилачева Елена Владимировна</t>
  </si>
  <si>
    <t>МАДОУ № 8 «Лесная сказка»</t>
  </si>
  <si>
    <t>Павлова Елена Афанасьевна</t>
  </si>
  <si>
    <t>Маслова Светлана Анатольевна</t>
  </si>
  <si>
    <t>МБДОУ № 13 «Незабудка»</t>
  </si>
  <si>
    <t>Баранова Татьяна Юрьевна</t>
  </si>
  <si>
    <t>МБДОУ № 15 «Черемушка»</t>
  </si>
  <si>
    <t>Илясова Наталья Стефановна</t>
  </si>
  <si>
    <t>Кузмичева Юлия Владимировна</t>
  </si>
  <si>
    <t>Ольшунова Ирина Альбертовна</t>
  </si>
  <si>
    <t>МБДОУ № 17 «Ручеёк»</t>
  </si>
  <si>
    <t>Кузнецова Надежда Николаевна</t>
  </si>
  <si>
    <t>Рогушина Светлана Федоровна</t>
  </si>
  <si>
    <t>Колычева Татьяна Леонидовна</t>
  </si>
  <si>
    <t>МБДОУ № 19 «Снежинка»</t>
  </si>
  <si>
    <t>заведующий</t>
  </si>
  <si>
    <t>Лабунец Ирина Евгеньевна</t>
  </si>
  <si>
    <t>Сундырева Ирина Валерьевна</t>
  </si>
  <si>
    <t>Миженин Артем Владимирович назначен 29.09.2017</t>
  </si>
  <si>
    <t>МАДОУ № 20 «Дружный хоровод»</t>
  </si>
  <si>
    <t>Бубнова Галина Ивановна</t>
  </si>
  <si>
    <t>Шикова Эльвира Ринадовна</t>
  </si>
  <si>
    <t>Заец Ирина Владимировна</t>
  </si>
  <si>
    <t>МБДОУ № 27 «Сказка»</t>
  </si>
  <si>
    <t>Цветкова Галина Борисовна</t>
  </si>
  <si>
    <t>Макарова Татьна Александровна</t>
  </si>
  <si>
    <t>Зайцева Ирина Александровна</t>
  </si>
  <si>
    <t>МАДОУ № 34 «Золотой ключик»</t>
  </si>
  <si>
    <t>Залесова Любовь Валентиновна</t>
  </si>
  <si>
    <t>Антонов Егор Николаевич</t>
  </si>
  <si>
    <t>Кононова Зинаида Андреевна</t>
  </si>
  <si>
    <t>МАДОУ № 44 «Веселые нотки»</t>
  </si>
  <si>
    <t>Колосова Светлана Александровна</t>
  </si>
  <si>
    <t>Воронина Татьяна Николаевна</t>
  </si>
  <si>
    <t>Маслова Ольга Ивановна</t>
  </si>
  <si>
    <t>МБДОУ № 46 «Калинка»</t>
  </si>
  <si>
    <t>Гриневич Наталья Васильевна</t>
  </si>
  <si>
    <t>Лукошникова Виктория Александровна</t>
  </si>
  <si>
    <t>Лысоченко Ольга Владимировна уволена 13.02.2017</t>
  </si>
  <si>
    <t>МБДОУ № 47 «Зеленый огонек»</t>
  </si>
  <si>
    <t>Повицкая Ирина Валентиновна</t>
  </si>
  <si>
    <t>МБДОУ № 49 «Белоснежка»</t>
  </si>
  <si>
    <t>Ктитарева Светлана Петровна</t>
  </si>
  <si>
    <t>Ермолина Мария Михайловна</t>
  </si>
  <si>
    <t>Ульянова Ольга Анатольевна уволена 09.10.2017</t>
  </si>
  <si>
    <t>МБДОУ № 57 «Лукоморье»</t>
  </si>
  <si>
    <t>Казаков Сергей Олегович</t>
  </si>
  <si>
    <t>Цаллер Надежда Владимировна</t>
  </si>
  <si>
    <t>Лизунова Александра Федоровна уволена 26.01.2017</t>
  </si>
  <si>
    <t>МБДОУ № 59 «Цыплята»</t>
  </si>
  <si>
    <t>МБДОУ № 62 «Родничок»</t>
  </si>
  <si>
    <t>Тарассу Светлана Анатольевна</t>
  </si>
  <si>
    <t>Фоломеева Наталья Николаевна</t>
  </si>
  <si>
    <t>Билина Елена Александровна</t>
  </si>
  <si>
    <t>МБДОУ № 67 «Медвежонок»</t>
  </si>
  <si>
    <t>Сучкова Ирина Николаевна</t>
  </si>
  <si>
    <t>Шабалина Анжелика Алексеевна</t>
  </si>
  <si>
    <t>МБДОУ № 69 «Дюймовочка»</t>
  </si>
  <si>
    <t>Зиновьева Людмила Васильевна</t>
  </si>
  <si>
    <t>Шалыгина Татьяна Анатольевна</t>
  </si>
  <si>
    <t>Попова Нина Антоновна</t>
  </si>
  <si>
    <t>МБДОУ № 74 «Винни-Пух»</t>
  </si>
  <si>
    <t>Колобова Ольга Константиновна</t>
  </si>
  <si>
    <t>Устинова Светлана Виссарионовна</t>
  </si>
  <si>
    <t>Ловдина Наталья Алексеевна</t>
  </si>
  <si>
    <t>МАДОУ № 77 «Зоренька»</t>
  </si>
  <si>
    <t>Богачева Лариса Сергеевна</t>
  </si>
  <si>
    <t>МБДОУ "Детский сад   № 79 «Мальчиш-кибальчиш»</t>
  </si>
  <si>
    <t>Харитонова Ирина Ивановна</t>
  </si>
  <si>
    <t>Зметная Ирина Николаевна</t>
  </si>
  <si>
    <t>Гладышева Любовь Валентиновна</t>
  </si>
  <si>
    <t>МАДОУ № 82 «Гусельки»</t>
  </si>
  <si>
    <t>Савченко Татьяна Леонидовна</t>
  </si>
  <si>
    <t>МБДОУ  № 85 «Малиновка»</t>
  </si>
  <si>
    <t>Труфанова Алефтина Васильевна</t>
  </si>
  <si>
    <t>Савина Елена Ивановна</t>
  </si>
  <si>
    <t>Цильо Любовь Леонидовна</t>
  </si>
  <si>
    <t>МАДОУ № 86 ЦРР</t>
  </si>
  <si>
    <t>Потапова Кристина Станиславовна</t>
  </si>
  <si>
    <t>Елизарьева Светлана Серафимовна</t>
  </si>
  <si>
    <t>МБДОУ № 87 «Моряночка»</t>
  </si>
  <si>
    <t>Лемешинская Елена Николаевна</t>
  </si>
  <si>
    <t>Михайлова Олеся Алексеевна</t>
  </si>
  <si>
    <t>МАДОУ ЦРР  № 88 «Антошка»</t>
  </si>
  <si>
    <t>Быкова Надежда Владимировна</t>
  </si>
  <si>
    <t>Гришина Светалана Геннадьевна</t>
  </si>
  <si>
    <t>Ваврик Ирина Валентиновна</t>
  </si>
  <si>
    <t>МБДОУ № 89 «Умка»</t>
  </si>
  <si>
    <t>МБДОУ № 90 «Хрусталик»</t>
  </si>
  <si>
    <t>Чупрова Елена Александровна</t>
  </si>
  <si>
    <t>Ефремова Залина Ринатовна</t>
  </si>
  <si>
    <t>МАДОУ № 91 «Яблонька»</t>
  </si>
  <si>
    <t>Буковская Наталья Ивановна</t>
  </si>
  <si>
    <t>Шадрина Светлана Юрьевна</t>
  </si>
  <si>
    <t>Горбунова Маргарита Павловна</t>
  </si>
  <si>
    <t>МБДОУ № 95 «Радуга»</t>
  </si>
  <si>
    <t>Агарина Елена Александровна</t>
  </si>
  <si>
    <t>Емельянова Юлия Владимировна</t>
  </si>
  <si>
    <t>Шестакова Татьяна Петровна назначена с 01.12.2017</t>
  </si>
  <si>
    <t>среднее по ДОУ</t>
  </si>
  <si>
    <t>Андриевская Нина Николаевна уволена 03.10.2017</t>
  </si>
  <si>
    <t>Фальковская Ольга Германовна уволена 13.07.2017</t>
  </si>
  <si>
    <t>Резанов Роман Александрович назначен с 10.08.2017</t>
  </si>
  <si>
    <t xml:space="preserve">МБДОУ № 66 "Беломорочка" </t>
  </si>
  <si>
    <t>Мардер Людмила Дмитриевна</t>
  </si>
  <si>
    <t>Гнедышева Наталья Николаевна</t>
  </si>
  <si>
    <t>Шнюкова Ольга Николаевна.</t>
  </si>
  <si>
    <t>Тюряпин Дмитрий Юрьевич            назначен 19.12.2017</t>
  </si>
  <si>
    <t>Гнатюк Ольга Федоровна                        реорганизация 38 школы                              с 06.02.2017 по 03.04.2017</t>
  </si>
  <si>
    <t>Зуева Светлана Николаевна            назначена с 03.05.2017</t>
  </si>
  <si>
    <t>Гнедышев Юрий Анатольевич             уволен 20.02.2017</t>
  </si>
  <si>
    <t>Гришкова Елена Ивановна             назначена с 26.07.2017</t>
  </si>
  <si>
    <t>Сахарова Ирина Сергеевна                  уволена 22.09.2017</t>
  </si>
  <si>
    <t>Агапитова Галина Евгеньевна</t>
  </si>
  <si>
    <t>Кузнецова Ирина Викторовна           уволена 07.02.2017</t>
  </si>
  <si>
    <t>Шумилина Ирина Александровна назначена с 16.05.2017</t>
  </si>
  <si>
    <t>Гавазюк Надежда Игоревна</t>
  </si>
  <si>
    <t>Князев Сергей Владимирович                                           уволен 10.03.2017</t>
  </si>
  <si>
    <t>Цыркуль Марина Ивановна                 уволена 05.05.2017</t>
  </si>
  <si>
    <t>Притчина Любовь Владимировна                                          назначена 30.08.2017</t>
  </si>
  <si>
    <t>Рогова Тамара Евгеньевна                уволена  23.08.2017</t>
  </si>
  <si>
    <t>Белянкина Яна Анатольевна             уволена 20.10.2017</t>
  </si>
  <si>
    <t>Мирзоева Вероника Анатольевна            уволена 21.06.2017</t>
  </si>
  <si>
    <t>нет</t>
  </si>
  <si>
    <t>Удодова Александра Дмитриевна              уволена 11.09.2017</t>
  </si>
  <si>
    <t>Черняева Татьяна Александровна            назначена 12.09.2017</t>
  </si>
  <si>
    <t>Пономаренко Татьяна Сергеевна        уволена 16.06.2017</t>
  </si>
  <si>
    <t>Сбродовская Екатерина Аветиковна  назначена с 19.06.2017</t>
  </si>
  <si>
    <t>Сердюк Юлия Владимировна         уволена 11.09.2017</t>
  </si>
  <si>
    <t>Астафьева Елена Юрьевна                            назначена с 24.11.2017</t>
  </si>
  <si>
    <t>Назарова Татьяна Павловна</t>
  </si>
  <si>
    <t>Бритвихина Ирина Валентиновна</t>
  </si>
  <si>
    <t>Меньшенина Надежда Васильевна</t>
  </si>
  <si>
    <t>Сунгуров Николай Петрович</t>
  </si>
  <si>
    <t>Шушерина Мария Сергеевна</t>
  </si>
  <si>
    <t>Акулов Максим Геннадьевич           назначен  20.06.2017</t>
  </si>
  <si>
    <t>Барвинский Александр Викторович</t>
  </si>
  <si>
    <t>Ушакова Оксана Дмитриевна</t>
  </si>
  <si>
    <t>Жирикова Татьяна Павловна</t>
  </si>
  <si>
    <t>Арефьева Наталья Егоровна         уволена 13.01.2017</t>
  </si>
  <si>
    <t>Морозкова Виктория Михайловна назначена с 14.01.2017</t>
  </si>
  <si>
    <t>Федорова Наталья Николаевна</t>
  </si>
  <si>
    <t>Вотчинцева Любовь Николаевна отпуск по уходу за ребенком</t>
  </si>
  <si>
    <t>Шакун Елена Михайловна                           с 04.10.2017 по 09.10.2017</t>
  </si>
  <si>
    <t>Прошутинска Ирина Васильевна            с 11.10.2017 по 23.11.2017</t>
  </si>
  <si>
    <t>Кушникова Елена Анатольевна</t>
  </si>
  <si>
    <t>Якимова Ирина Александровна уволена 14.07.2017</t>
  </si>
  <si>
    <t>Брускова Анна Александровна назначена 17.07.2017</t>
  </si>
  <si>
    <t>Венина Ирина Геннадиевна           назначена с 20.02.2017</t>
  </si>
  <si>
    <t>Клементьева Елен Александровна уволена 31.05.2017</t>
  </si>
  <si>
    <t>Пономаренко Татьяна Сергеевна        назначена 16.06.2017</t>
  </si>
  <si>
    <t>Соотношения среднемесячной заработной платы главных бухгалтеров муниципальных бюджетных и автономных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бюджетных и автономных учреждений за 2017 год.</t>
  </si>
  <si>
    <t>Соотношения среднемесячной заработной платы руководителей муниципальных бюджетных и автономных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бюджетных и автономных учреждений за 2017 год.</t>
  </si>
  <si>
    <t>Предельные уровни соотношения среднемесячных заработных плат (распоряжение 
Управления образования 11-рк от 13.02.2017)</t>
  </si>
  <si>
    <t>Среднемесячная заработная плата   руководителя за 2017</t>
  </si>
  <si>
    <t>Среднемесячная заработная плата заместителя за 2017</t>
  </si>
  <si>
    <t>Соотношения среднемесячных заработных плат по итогам 2017</t>
  </si>
  <si>
    <t>Соотношения среднемесячных заработных плат   по итогам 2017</t>
  </si>
  <si>
    <t>заместитель директора по УВР</t>
  </si>
  <si>
    <t>Ускова Виктория Владимировна</t>
  </si>
  <si>
    <t>заместитель директора УВР</t>
  </si>
  <si>
    <t>заместитель директора НМР</t>
  </si>
  <si>
    <t>Калинина Оксана Валентиновна</t>
  </si>
  <si>
    <t>Ульяновская Людмила Васильевна</t>
  </si>
  <si>
    <t>Приходько Оксана Николаевна</t>
  </si>
  <si>
    <t>заместитель директора по УР</t>
  </si>
  <si>
    <t>Андрианова Людмила Валентиновна</t>
  </si>
  <si>
    <t>Кобзева Елена Валентиновна</t>
  </si>
  <si>
    <t>Назарова Наталья Николаевна</t>
  </si>
  <si>
    <t>Жидко Ольга Васильевна</t>
  </si>
  <si>
    <t>Вострякова Ольга Владимировна</t>
  </si>
  <si>
    <t>заместитель директора по УР и УВР</t>
  </si>
  <si>
    <t>Гришкова Елена Ивановна переведена 25.07.2017</t>
  </si>
  <si>
    <t>заместитель директора по дошкольному воспитанию</t>
  </si>
  <si>
    <t>заместитель заведующего по ВМР</t>
  </si>
  <si>
    <t>Выручаева Наталья Николаевна по 01.09.2017</t>
  </si>
  <si>
    <t>заместитель заведующего по ВМР с 01.01. 2017 по 31.08.2017</t>
  </si>
  <si>
    <t>Подгорних Наталья Орестовна по 31.08.2017</t>
  </si>
  <si>
    <t>Толмачева Тамара Африкановна</t>
  </si>
  <si>
    <t>Швыдкая Людмила Феодосьевна</t>
  </si>
  <si>
    <t>Кулакова Галина Витальевна</t>
  </si>
  <si>
    <t>Генцель Наталья Владимировна</t>
  </si>
  <si>
    <t>Соотношения среднемесячной заработной платы заместителей директора, заведующего по административно-хозяйственной  работе,  заместителя директора по безопасности образовательного процесса, заместителя директора по охране труда, технике безопасности т укрепления здоровья участников образовательного процесса (по ОТ и ТБ) муниципальных бюджетных и автономных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бюджетных и автономных учреждений за 2017 год.</t>
  </si>
  <si>
    <t>заместитель директора по АХР</t>
  </si>
  <si>
    <t>Шитякова Инна Станиславовна</t>
  </si>
  <si>
    <t>Заиграев Михаил Вадимович</t>
  </si>
  <si>
    <t>Ершова Наталья Валентиновна</t>
  </si>
  <si>
    <t xml:space="preserve">Попова Людмила Николаевна </t>
  </si>
  <si>
    <t>Перепелкин Михаил Александрович назначен 11.05.2017</t>
  </si>
  <si>
    <t>среднее</t>
  </si>
  <si>
    <t>Самхарадзе Валентина Валентиновна назначена 16.03.2017</t>
  </si>
  <si>
    <t>заместитель директора по АХР и ОТ</t>
  </si>
  <si>
    <t>Золотая Оксана Владимировна</t>
  </si>
  <si>
    <t>Якимова Юлия Геннадьевна</t>
  </si>
  <si>
    <t>Каючкина Людмила Андреевна</t>
  </si>
  <si>
    <t>Соловей Светлана Валентиновна</t>
  </si>
  <si>
    <t>Сычева Людмила Дмитриевна</t>
  </si>
  <si>
    <t>Крутикова Ольга Михайловна</t>
  </si>
  <si>
    <t>Несмиянова Надежда Ивановна</t>
  </si>
  <si>
    <t>заместитель директора по ОТ и ТБ</t>
  </si>
  <si>
    <t>Павловская Лариса Афанасьевна</t>
  </si>
  <si>
    <t>Жданова Лариса Андреевна</t>
  </si>
  <si>
    <t>средняя</t>
  </si>
  <si>
    <t xml:space="preserve"> Корельский Александр Александрович назначен с 06.03.2017</t>
  </si>
  <si>
    <t>Назаренко Галина Владимировна</t>
  </si>
  <si>
    <t>Ковалева Татьяна Сергеевна</t>
  </si>
  <si>
    <t>Баскаков Константин Леонидович назначен  06.02.2017, уволен 17.05.2017</t>
  </si>
  <si>
    <t>Ивочкин Александр Александрович назначен 10.07.2017</t>
  </si>
  <si>
    <t>Пономарева Любовь Александровна</t>
  </si>
  <si>
    <t>Королев Андрей Анатольевич</t>
  </si>
  <si>
    <t>Синюк Светлана Ивановна</t>
  </si>
  <si>
    <t>Трофимов Павел Юрьевич</t>
  </si>
  <si>
    <t>заместитель директора по безопасности образовательного процесса</t>
  </si>
  <si>
    <t>Сольвьев Александр Леонидович</t>
  </si>
  <si>
    <t>МБОУДОД               «ДЮСШ  № 1»</t>
  </si>
  <si>
    <t>Калинина Валентина Викторовна</t>
  </si>
  <si>
    <t>Кузнецов Виталий Анатольевич</t>
  </si>
  <si>
    <t>Похмельных Елена Геннадьевна</t>
  </si>
  <si>
    <t>Ларюшева Ирина Владимировна</t>
  </si>
  <si>
    <t>Кузьмина Любовь Афонасьевна</t>
  </si>
  <si>
    <t>заместитель заведующего по АХР</t>
  </si>
  <si>
    <t>Аверина Светлана Михайловна</t>
  </si>
  <si>
    <t>Мостолыгина Галина Павловна</t>
  </si>
  <si>
    <t>Зверькова Галина Леонидовна</t>
  </si>
  <si>
    <t>Семибратова Ольга Васильевна</t>
  </si>
  <si>
    <t>Ганина Наталья Александровна</t>
  </si>
  <si>
    <t>Овчинникова Оксана Владимировна 10.05.2017-28.12.2017</t>
  </si>
  <si>
    <t>Герасимова Лиана Валентиновна</t>
  </si>
  <si>
    <t>Корзникова Валентина Михайловна</t>
  </si>
  <si>
    <t>Ильченко Галина Николаевна</t>
  </si>
  <si>
    <t>Терентьева Анна Николаевна</t>
  </si>
  <si>
    <t>Лукошникова Наталья Александровна</t>
  </si>
  <si>
    <t>Федотова Марина Константиновна</t>
  </si>
  <si>
    <t>Батура Надежда Борисовна</t>
  </si>
  <si>
    <t>Щеколдина Татьяна Ивановна</t>
  </si>
  <si>
    <t>Савельева Светлана Викторовна,  14.02.2017 - 26.10.2017</t>
  </si>
  <si>
    <t>Заболотских Анастасия Сергеевна, назначена 01.11.2017</t>
  </si>
  <si>
    <t>Симоненко Екатерина Валентиновна</t>
  </si>
  <si>
    <t>Неклюдова Татьяна Александровна уволена 27.10.2017</t>
  </si>
  <si>
    <t>Беляева Ирина Александровна</t>
  </si>
  <si>
    <t>Личутина Марина Александровна</t>
  </si>
  <si>
    <t>Пашнева Елена Юрьевна</t>
  </si>
  <si>
    <t>Варгасова Валентина Николаевна</t>
  </si>
  <si>
    <t>Стеринович Нина Зиновьевна</t>
  </si>
  <si>
    <t>Митина Ольга Изосимова</t>
  </si>
  <si>
    <t>Белозерова Рада Владимировна</t>
  </si>
  <si>
    <t xml:space="preserve">Горожанцева Марина Владимировна </t>
  </si>
  <si>
    <t>Шаханова Татьяна Владимировна</t>
  </si>
  <si>
    <t>Ларионова Светлана Калиновна</t>
  </si>
  <si>
    <t>Меркина Юлия Валерьевна</t>
  </si>
  <si>
    <t>Александрова Любовь Николаевна</t>
  </si>
  <si>
    <t>Кобелева Любовь Ивановна</t>
  </si>
  <si>
    <t>Соотношения среднемесячной заработной платы заместителей директора  по воспитательной работе (по ВР) муниципальных бюджетных и автономных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бюджетных и автономных учреждений за 2017 год.</t>
  </si>
  <si>
    <t>заместитель директора по ВР</t>
  </si>
  <si>
    <t>Абросимова Ольга Михайловна</t>
  </si>
  <si>
    <t>Анисимова Ирина Викторовна</t>
  </si>
  <si>
    <t>Нестерова Надежда Михайловна</t>
  </si>
  <si>
    <t>Суслина Марина Валентиновна</t>
  </si>
  <si>
    <t>Левчук Светлана Александровна</t>
  </si>
  <si>
    <t>Темежникова Наталья Николаевна</t>
  </si>
  <si>
    <t>Кочурова Ирина Геннадьевна</t>
  </si>
  <si>
    <t>Романовская Елена Васильевна назначена с 01.04.2017</t>
  </si>
  <si>
    <t>Негодяева Елена Анатольевна назначена с 01.09.2017</t>
  </si>
  <si>
    <t>Ибрагимова Маргарита Юрьевна</t>
  </si>
  <si>
    <t>Генкина Валентина Васильевна</t>
  </si>
  <si>
    <t>Жиганова Вера Владимировна</t>
  </si>
  <si>
    <t>Семакова Екатерина Юрьевна</t>
  </si>
  <si>
    <t>Любимова Анна Алексадровна</t>
  </si>
  <si>
    <t>Ефимова Татьяна Геннадьевна</t>
  </si>
  <si>
    <t>Курунова Анна Николаевна</t>
  </si>
  <si>
    <t>Заварина Людмила Михайловна</t>
  </si>
  <si>
    <t>Сыропоршнева Ирина Александровна</t>
  </si>
  <si>
    <t>Лоскутова Светлана Ивановна</t>
  </si>
  <si>
    <t>Булатова Татьяна Юрьевна</t>
  </si>
  <si>
    <t>Кузнецова Марина Анатольевна</t>
  </si>
  <si>
    <t>Крутикова Елена Федоровна</t>
  </si>
  <si>
    <t xml:space="preserve">Среднемесячная заработная плата    главного бухгалтера за 2017 </t>
  </si>
  <si>
    <t>Журавлева Полина Геннадьевна уволена 27.08.2017</t>
  </si>
  <si>
    <t>Воронина Елена Вячеславовна назначена с 12.09.2017</t>
  </si>
  <si>
    <t>Сушкова Юлия Владимировна назначена с 16.10.2017</t>
  </si>
  <si>
    <t>Петрова Анна Сергеевна                    уволена 08.09.2017</t>
  </si>
  <si>
    <t>Соотношения среднемесячной заработной платы заместителей директоров по учебно-воспитательной работе (по УВР), научно-методической работе (по НМР), учебной работе (по УР) муниципальных бюджетных и автономных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бюджетных и автономных учреждений за 2017 год.</t>
  </si>
  <si>
    <t xml:space="preserve">Среднемесячная заработная плата    работников без руководителя, заместителей и главных бухгалтеров за 2017 </t>
  </si>
  <si>
    <t>Гуцол Елена Юрьевна                уволена 23.10.2017</t>
  </si>
  <si>
    <t>Миженин Артем Владимирович уволен 28.09.2017г.</t>
  </si>
  <si>
    <t>Кравцова Анна Марковна уволена 25.09.2017</t>
  </si>
  <si>
    <t>Соотношения среднемесячной заработной платы заместителей директоров по дошкольному воспитанию,  заведующих воспитательной и методической работе (по ВМР) муниципальных бюджетных и автономных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бюджетных и автономных учреждений за 2017 год.</t>
  </si>
  <si>
    <t>Мельчакова Ирина Васильевна назначена 01.03.2017</t>
  </si>
  <si>
    <t>Резанов Роман Александрович           с 17.02.2017 по 09.08.2017</t>
  </si>
  <si>
    <t>Рычкова Марина Владимировна            с 06.02.2017 по 24.08.2017</t>
  </si>
  <si>
    <t>Долганова Ольга Николаевна                 уволена 15.03.2017</t>
  </si>
  <si>
    <t>Дурнев Алесандр Федорович                                 с 06.02.2017 по 28.02.2017</t>
  </si>
  <si>
    <t>Суханова Юлия Ивановна                             уволена  27.10.2017</t>
  </si>
  <si>
    <t>Меньшенина Елена Александровна назначена с 28.10.2017</t>
  </si>
  <si>
    <t>Васильева Елена Васильевна                       уволена 05.03.2017</t>
  </si>
  <si>
    <t>Максимов Владимир Витальевич                уволен 31.05.2017</t>
  </si>
  <si>
    <t>Григорьева Ирина Викторовна                  уволена 01.09.2017</t>
  </si>
  <si>
    <t>Лисина Марина Владимировна              назначена 04.09.2017</t>
  </si>
  <si>
    <t>Тадайчук Людмила Ивановна                      уволена 05.05.2017</t>
  </si>
  <si>
    <t>Соколова Наталья Ивановна                   назначена 29.12.2017</t>
  </si>
  <si>
    <t>Шалыгина Татьяна Анатольевна,               уволена 08.02.2017</t>
  </si>
  <si>
    <t>Гриневич Станислав Андреевич                   принят с 02.05.2017</t>
  </si>
  <si>
    <t>Попова Нина Николаевна                               уволена 28.04.2017</t>
  </si>
  <si>
    <t>Осинина Светлана Леонидовна                 назначена 25.09.2017</t>
  </si>
  <si>
    <t>Ипатова Мария Витальевна                                      с 24.07.2017 по 23.08.2017</t>
  </si>
  <si>
    <t>исправлено, письмо организации от 08.05.2018</t>
  </si>
  <si>
    <t>исправлено, письмо организации от 03.05.2018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</si>
</sst>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1">
    <font>
      <sz val="10"/>
      <name val="Arial Cyr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 Cyr"/>
      <family val="0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 Cyr"/>
      <family val="0"/>
    </font>
    <font>
      <b/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49" fontId="2" fillId="0" borderId="0" xfId="52" applyNumberFormat="1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164" fontId="4" fillId="0" borderId="0" xfId="52" applyNumberFormat="1" applyFont="1" applyFill="1" applyAlignment="1">
      <alignment horizontal="center" vertical="center" wrapText="1"/>
      <protection/>
    </xf>
    <xf numFmtId="2" fontId="4" fillId="0" borderId="0" xfId="52" applyNumberFormat="1" applyFont="1" applyFill="1" applyAlignment="1">
      <alignment horizontal="center" vertical="center" wrapText="1"/>
      <protection/>
    </xf>
    <xf numFmtId="0" fontId="0" fillId="0" borderId="0" xfId="52" applyFill="1">
      <alignment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64" fontId="2" fillId="0" borderId="0" xfId="52" applyNumberFormat="1" applyFont="1" applyFill="1" applyAlignment="1">
      <alignment horizontal="center" vertical="center" wrapText="1"/>
      <protection/>
    </xf>
    <xf numFmtId="2" fontId="2" fillId="0" borderId="0" xfId="52" applyNumberFormat="1" applyFont="1" applyFill="1" applyAlignment="1">
      <alignment horizontal="center" vertical="center" wrapText="1"/>
      <protection/>
    </xf>
    <xf numFmtId="0" fontId="6" fillId="0" borderId="0" xfId="52" applyFont="1" applyFill="1">
      <alignment/>
      <protection/>
    </xf>
    <xf numFmtId="0" fontId="6" fillId="33" borderId="0" xfId="52" applyFont="1" applyFill="1">
      <alignment/>
      <protection/>
    </xf>
    <xf numFmtId="0" fontId="6" fillId="0" borderId="0" xfId="52" applyFont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3" fillId="0" borderId="11" xfId="52" applyFont="1" applyFill="1" applyBorder="1" applyAlignment="1">
      <alignment horizontal="center" vertical="center" wrapText="1"/>
      <protection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0" fontId="7" fillId="0" borderId="0" xfId="52" applyFont="1" applyFill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7" fillId="0" borderId="13" xfId="0" applyFont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0" fillId="0" borderId="0" xfId="52" applyFill="1" applyBorder="1">
      <alignment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2" fontId="2" fillId="35" borderId="16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 vertical="center" wrapText="1"/>
    </xf>
    <xf numFmtId="0" fontId="4" fillId="0" borderId="11" xfId="52" applyFont="1" applyBorder="1" applyAlignment="1">
      <alignment horizontal="center" vertical="center" wrapText="1"/>
      <protection/>
    </xf>
    <xf numFmtId="164" fontId="2" fillId="0" borderId="11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/>
      <protection/>
    </xf>
    <xf numFmtId="0" fontId="0" fillId="0" borderId="0" xfId="52">
      <alignment/>
      <protection/>
    </xf>
    <xf numFmtId="164" fontId="2" fillId="0" borderId="11" xfId="58" applyNumberFormat="1" applyFont="1" applyFill="1" applyBorder="1" applyAlignment="1">
      <alignment horizontal="center" vertical="center" wrapText="1"/>
    </xf>
    <xf numFmtId="2" fontId="2" fillId="37" borderId="11" xfId="52" applyNumberFormat="1" applyFont="1" applyFill="1" applyBorder="1" applyAlignment="1">
      <alignment horizontal="center" vertical="center" wrapText="1"/>
      <protection/>
    </xf>
    <xf numFmtId="2" fontId="5" fillId="37" borderId="11" xfId="52" applyNumberFormat="1" applyFont="1" applyFill="1" applyBorder="1" applyAlignment="1">
      <alignment horizontal="center" vertical="center" wrapText="1"/>
      <protection/>
    </xf>
    <xf numFmtId="164" fontId="2" fillId="37" borderId="11" xfId="0" applyNumberFormat="1" applyFont="1" applyFill="1" applyBorder="1" applyAlignment="1">
      <alignment horizontal="center" vertical="center" wrapText="1"/>
    </xf>
    <xf numFmtId="2" fontId="8" fillId="0" borderId="0" xfId="52" applyNumberFormat="1" applyFont="1" applyFill="1">
      <alignment/>
      <protection/>
    </xf>
    <xf numFmtId="2" fontId="8" fillId="37" borderId="0" xfId="52" applyNumberFormat="1" applyFont="1" applyFill="1">
      <alignment/>
      <protection/>
    </xf>
    <xf numFmtId="0" fontId="0" fillId="36" borderId="0" xfId="52" applyFill="1">
      <alignment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9" fillId="0" borderId="0" xfId="52" applyFont="1" applyFill="1">
      <alignment/>
      <protection/>
    </xf>
    <xf numFmtId="0" fontId="5" fillId="37" borderId="11" xfId="52" applyFont="1" applyFill="1" applyBorder="1" applyAlignment="1">
      <alignment horizontal="center" vertical="center" wrapText="1"/>
      <protection/>
    </xf>
    <xf numFmtId="0" fontId="3" fillId="37" borderId="11" xfId="52" applyFont="1" applyFill="1" applyBorder="1" applyAlignment="1">
      <alignment horizontal="center" vertical="center" wrapText="1"/>
      <protection/>
    </xf>
    <xf numFmtId="2" fontId="2" fillId="37" borderId="11" xfId="0" applyNumberFormat="1" applyFont="1" applyFill="1" applyBorder="1" applyAlignment="1">
      <alignment horizontal="center" vertical="center" wrapText="1"/>
    </xf>
    <xf numFmtId="0" fontId="0" fillId="37" borderId="0" xfId="52" applyFill="1">
      <alignment/>
      <protection/>
    </xf>
    <xf numFmtId="0" fontId="2" fillId="0" borderId="11" xfId="52" applyFont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0" fillId="38" borderId="0" xfId="52" applyFill="1">
      <alignment/>
      <protection/>
    </xf>
    <xf numFmtId="0" fontId="3" fillId="0" borderId="13" xfId="0" applyFont="1" applyBorder="1" applyAlignment="1">
      <alignment horizontal="center" vertical="center" wrapText="1"/>
    </xf>
    <xf numFmtId="0" fontId="0" fillId="39" borderId="0" xfId="52" applyFill="1">
      <alignment/>
      <protection/>
    </xf>
    <xf numFmtId="0" fontId="3" fillId="0" borderId="11" xfId="52" applyFont="1" applyBorder="1" applyAlignment="1">
      <alignment horizontal="center" vertical="center" wrapText="1"/>
      <protection/>
    </xf>
    <xf numFmtId="0" fontId="10" fillId="0" borderId="0" xfId="52" applyFont="1" applyFill="1">
      <alignment/>
      <protection/>
    </xf>
    <xf numFmtId="0" fontId="2" fillId="37" borderId="10" xfId="52" applyFont="1" applyFill="1" applyBorder="1" applyAlignment="1">
      <alignment horizontal="center" vertical="center" wrapText="1"/>
      <protection/>
    </xf>
    <xf numFmtId="0" fontId="4" fillId="37" borderId="0" xfId="52" applyFont="1" applyFill="1" applyAlignment="1">
      <alignment horizontal="center" vertical="center" wrapText="1"/>
      <protection/>
    </xf>
    <xf numFmtId="0" fontId="3" fillId="37" borderId="10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2" fontId="4" fillId="3" borderId="0" xfId="52" applyNumberFormat="1" applyFont="1" applyFill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2" fontId="4" fillId="39" borderId="0" xfId="52" applyNumberFormat="1" applyFont="1" applyFill="1" applyAlignment="1">
      <alignment horizontal="center" vertical="center" wrapText="1"/>
      <protection/>
    </xf>
    <xf numFmtId="0" fontId="11" fillId="33" borderId="0" xfId="52" applyFont="1" applyFill="1" applyAlignment="1">
      <alignment horizontal="center" vertical="center"/>
      <protection/>
    </xf>
    <xf numFmtId="2" fontId="2" fillId="0" borderId="11" xfId="52" applyNumberFormat="1" applyFont="1" applyFill="1" applyBorder="1" applyAlignment="1">
      <alignment horizontal="center"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164" fontId="2" fillId="0" borderId="11" xfId="52" applyNumberFormat="1" applyFont="1" applyFill="1" applyBorder="1" applyAlignment="1">
      <alignment horizontal="center" vertical="center"/>
      <protection/>
    </xf>
    <xf numFmtId="164" fontId="2" fillId="0" borderId="16" xfId="52" applyNumberFormat="1" applyFont="1" applyFill="1" applyBorder="1" applyAlignment="1">
      <alignment horizontal="center" vertical="center"/>
      <protection/>
    </xf>
    <xf numFmtId="164" fontId="2" fillId="0" borderId="10" xfId="52" applyNumberFormat="1" applyFont="1" applyFill="1" applyBorder="1" applyAlignment="1">
      <alignment horizontal="center" vertical="center" wrapText="1"/>
      <protection/>
    </xf>
    <xf numFmtId="2" fontId="2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7" fillId="0" borderId="13" xfId="0" applyFont="1" applyBorder="1" applyAlignment="1">
      <alignment horizontal="center" vertical="center"/>
    </xf>
    <xf numFmtId="2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1" xfId="0" applyFont="1" applyFill="1" applyBorder="1" applyAlignment="1">
      <alignment horizontal="center" vertical="center" wrapText="1"/>
    </xf>
    <xf numFmtId="2" fontId="5" fillId="0" borderId="0" xfId="52" applyNumberFormat="1" applyFont="1" applyFill="1" applyAlignment="1">
      <alignment horizontal="center" vertical="center" wrapText="1"/>
      <protection/>
    </xf>
    <xf numFmtId="2" fontId="5" fillId="0" borderId="11" xfId="52" applyNumberFormat="1" applyFont="1" applyFill="1" applyBorder="1" applyAlignment="1">
      <alignment horizontal="center" vertical="center" wrapText="1"/>
      <protection/>
    </xf>
    <xf numFmtId="2" fontId="5" fillId="0" borderId="17" xfId="52" applyNumberFormat="1" applyFont="1" applyFill="1" applyBorder="1" applyAlignment="1">
      <alignment horizontal="center" vertical="center" wrapText="1"/>
      <protection/>
    </xf>
    <xf numFmtId="2" fontId="5" fillId="0" borderId="0" xfId="52" applyNumberFormat="1" applyFont="1" applyFill="1" applyBorder="1" applyAlignment="1">
      <alignment horizontal="center" vertical="center" wrapText="1"/>
      <protection/>
    </xf>
    <xf numFmtId="2" fontId="50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2" fontId="2" fillId="39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2" fontId="2" fillId="35" borderId="10" xfId="52" applyNumberFormat="1" applyFont="1" applyFill="1" applyBorder="1" applyAlignment="1">
      <alignment horizontal="center" vertical="center" wrapText="1"/>
      <protection/>
    </xf>
    <xf numFmtId="2" fontId="2" fillId="36" borderId="10" xfId="0" applyNumberFormat="1" applyFont="1" applyFill="1" applyBorder="1" applyAlignment="1">
      <alignment horizontal="center" vertical="center" wrapText="1"/>
    </xf>
    <xf numFmtId="49" fontId="2" fillId="33" borderId="11" xfId="52" applyNumberFormat="1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2" fontId="2" fillId="35" borderId="11" xfId="52" applyNumberFormat="1" applyFont="1" applyFill="1" applyBorder="1" applyAlignment="1">
      <alignment horizontal="center" vertical="center" wrapText="1"/>
      <protection/>
    </xf>
    <xf numFmtId="2" fontId="2" fillId="39" borderId="11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Alignment="1">
      <alignment horizontal="center"/>
      <protection/>
    </xf>
    <xf numFmtId="0" fontId="6" fillId="33" borderId="0" xfId="52" applyFont="1" applyFill="1" applyAlignment="1">
      <alignment horizontal="center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64" fontId="2" fillId="0" borderId="11" xfId="59" applyNumberFormat="1" applyFont="1" applyFill="1" applyBorder="1" applyAlignment="1">
      <alignment horizontal="center" vertical="center" wrapText="1"/>
    </xf>
    <xf numFmtId="0" fontId="47" fillId="4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center" vertical="center" wrapText="1"/>
      <protection/>
    </xf>
    <xf numFmtId="0" fontId="2" fillId="37" borderId="11" xfId="52" applyFont="1" applyFill="1" applyBorder="1" applyAlignment="1">
      <alignment horizontal="center" vertical="center" wrapText="1"/>
      <protection/>
    </xf>
    <xf numFmtId="0" fontId="4" fillId="37" borderId="11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 vertical="center" wrapText="1"/>
    </xf>
    <xf numFmtId="49" fontId="2" fillId="0" borderId="11" xfId="52" applyNumberFormat="1" applyFont="1" applyFill="1" applyBorder="1" applyAlignment="1">
      <alignment horizontal="center" vertical="center" wrapText="1"/>
      <protection/>
    </xf>
    <xf numFmtId="4" fontId="47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2" fontId="2" fillId="3" borderId="0" xfId="52" applyNumberFormat="1" applyFont="1" applyFill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5" fillId="0" borderId="11" xfId="0" applyFont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49" fontId="2" fillId="0" borderId="0" xfId="52" applyNumberFormat="1" applyFont="1" applyFill="1" applyAlignment="1">
      <alignment horizontal="left" vertical="center" wrapText="1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2" fontId="2" fillId="37" borderId="11" xfId="52" applyNumberFormat="1" applyFont="1" applyFill="1" applyBorder="1" applyAlignment="1">
      <alignment horizontal="left" vertical="center" wrapText="1"/>
      <protection/>
    </xf>
    <xf numFmtId="0" fontId="3" fillId="0" borderId="11" xfId="52" applyFont="1" applyFill="1" applyBorder="1" applyAlignment="1">
      <alignment horizontal="left" vertical="center" wrapText="1"/>
      <protection/>
    </xf>
    <xf numFmtId="0" fontId="2" fillId="37" borderId="11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0" fontId="4" fillId="0" borderId="0" xfId="52" applyFont="1" applyAlignment="1">
      <alignment horizontal="left" vertical="center" wrapText="1"/>
      <protection/>
    </xf>
    <xf numFmtId="49" fontId="2" fillId="0" borderId="11" xfId="52" applyNumberFormat="1" applyFont="1" applyFill="1" applyBorder="1" applyAlignment="1">
      <alignment horizontal="left" vertical="center" wrapText="1"/>
      <protection/>
    </xf>
    <xf numFmtId="2" fontId="2" fillId="35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164" fontId="2" fillId="0" borderId="10" xfId="52" applyNumberFormat="1" applyFont="1" applyFill="1" applyBorder="1" applyAlignment="1">
      <alignment horizontal="center" vertical="center" wrapText="1"/>
      <protection/>
    </xf>
    <xf numFmtId="164" fontId="2" fillId="0" borderId="12" xfId="52" applyNumberFormat="1" applyFont="1" applyFill="1" applyBorder="1" applyAlignment="1">
      <alignment horizontal="center" vertical="center" wrapText="1"/>
      <protection/>
    </xf>
    <xf numFmtId="164" fontId="2" fillId="0" borderId="16" xfId="52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7" fillId="0" borderId="19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center" vertical="center" wrapText="1"/>
    </xf>
    <xf numFmtId="2" fontId="2" fillId="35" borderId="16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47" fillId="0" borderId="2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52" applyFont="1" applyFill="1" applyBorder="1" applyAlignment="1">
      <alignment horizontal="center" vertical="center" wrapText="1"/>
      <protection/>
    </xf>
    <xf numFmtId="0" fontId="4" fillId="38" borderId="10" xfId="52" applyFont="1" applyFill="1" applyBorder="1" applyAlignment="1">
      <alignment horizontal="center" vertical="center" wrapText="1"/>
      <protection/>
    </xf>
    <xf numFmtId="0" fontId="4" fillId="38" borderId="12" xfId="52" applyFont="1" applyFill="1" applyBorder="1" applyAlignment="1">
      <alignment horizontal="center" vertical="center" wrapText="1"/>
      <protection/>
    </xf>
    <xf numFmtId="0" fontId="4" fillId="38" borderId="16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2" fontId="2" fillId="0" borderId="10" xfId="52" applyNumberFormat="1" applyFont="1" applyFill="1" applyBorder="1" applyAlignment="1">
      <alignment horizontal="center" vertical="center" wrapText="1"/>
      <protection/>
    </xf>
    <xf numFmtId="2" fontId="2" fillId="0" borderId="16" xfId="52" applyNumberFormat="1" applyFont="1" applyFill="1" applyBorder="1" applyAlignment="1">
      <alignment horizontal="center" vertical="center" wrapText="1"/>
      <protection/>
    </xf>
    <xf numFmtId="2" fontId="2" fillId="39" borderId="11" xfId="52" applyNumberFormat="1" applyFont="1" applyFill="1" applyBorder="1" applyAlignment="1">
      <alignment horizontal="center" vertical="center" wrapText="1"/>
      <protection/>
    </xf>
    <xf numFmtId="49" fontId="2" fillId="0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164" fontId="2" fillId="0" borderId="11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38" borderId="11" xfId="52" applyFont="1" applyFill="1" applyBorder="1" applyAlignment="1">
      <alignment horizontal="center" vertical="center" wrapText="1"/>
      <protection/>
    </xf>
    <xf numFmtId="2" fontId="50" fillId="0" borderId="11" xfId="0" applyNumberFormat="1" applyFont="1" applyFill="1" applyBorder="1" applyAlignment="1">
      <alignment horizontal="center" vertical="center" wrapText="1"/>
    </xf>
    <xf numFmtId="2" fontId="2" fillId="0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2" fontId="2" fillId="35" borderId="11" xfId="52" applyNumberFormat="1" applyFont="1" applyFill="1" applyBorder="1" applyAlignment="1">
      <alignment horizontal="center" vertical="center" wrapText="1"/>
      <protection/>
    </xf>
    <xf numFmtId="49" fontId="2" fillId="33" borderId="11" xfId="52" applyNumberFormat="1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2" fontId="2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6" fillId="36" borderId="0" xfId="52" applyFont="1" applyFill="1" applyBorder="1" applyAlignment="1">
      <alignment wrapText="1"/>
      <protection/>
    </xf>
    <xf numFmtId="0" fontId="6" fillId="36" borderId="0" xfId="52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Процентный 2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W321"/>
  <sheetViews>
    <sheetView zoomScale="80" zoomScaleNormal="80" zoomScalePageLayoutView="0" workbookViewId="0" topLeftCell="A64">
      <selection activeCell="H101" sqref="H101"/>
    </sheetView>
  </sheetViews>
  <sheetFormatPr defaultColWidth="9.00390625" defaultRowHeight="12.75"/>
  <cols>
    <col min="1" max="1" width="33.00390625" style="65" customWidth="1"/>
    <col min="2" max="2" width="4.625" style="66" customWidth="1"/>
    <col min="3" max="3" width="44.875" style="2" customWidth="1"/>
    <col min="4" max="4" width="37.75390625" style="3" customWidth="1"/>
    <col min="5" max="5" width="22.625" style="4" customWidth="1"/>
    <col min="6" max="6" width="27.625" style="4" customWidth="1"/>
    <col min="7" max="7" width="24.375" style="67" customWidth="1"/>
    <col min="8" max="8" width="41.125" style="5" customWidth="1"/>
    <col min="9" max="75" width="9.125" style="5" customWidth="1"/>
    <col min="76" max="16384" width="9.125" style="35" customWidth="1"/>
  </cols>
  <sheetData>
    <row r="1" spans="1:7" s="5" customFormat="1" ht="78.75" customHeight="1">
      <c r="A1" s="170" t="s">
        <v>306</v>
      </c>
      <c r="B1" s="170"/>
      <c r="C1" s="170"/>
      <c r="D1" s="170"/>
      <c r="E1" s="170"/>
      <c r="F1" s="170"/>
      <c r="G1" s="170"/>
    </row>
    <row r="2" spans="1:7" s="5" customFormat="1" ht="19.5" thickBot="1">
      <c r="A2" s="1"/>
      <c r="B2" s="6"/>
      <c r="C2" s="2"/>
      <c r="D2" s="7"/>
      <c r="E2" s="8"/>
      <c r="F2" s="8"/>
      <c r="G2" s="8"/>
    </row>
    <row r="3" spans="1:75" s="10" customFormat="1" ht="120" customHeight="1" thickBot="1" thickTop="1">
      <c r="A3" s="88" t="s">
        <v>0</v>
      </c>
      <c r="B3" s="89" t="s">
        <v>1</v>
      </c>
      <c r="C3" s="90" t="s">
        <v>2</v>
      </c>
      <c r="D3" s="73" t="s">
        <v>307</v>
      </c>
      <c r="E3" s="91" t="s">
        <v>308</v>
      </c>
      <c r="F3" s="74" t="s">
        <v>436</v>
      </c>
      <c r="G3" s="87" t="s">
        <v>311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</row>
    <row r="4" spans="1:75" s="19" customFormat="1" ht="24.75" customHeight="1" thickBot="1" thickTop="1">
      <c r="A4" s="147" t="s">
        <v>6</v>
      </c>
      <c r="B4" s="135">
        <v>1</v>
      </c>
      <c r="C4" s="15" t="s">
        <v>7</v>
      </c>
      <c r="D4" s="138">
        <v>4.4</v>
      </c>
      <c r="E4" s="16">
        <v>24590.13</v>
      </c>
      <c r="F4" s="141">
        <v>27164.44</v>
      </c>
      <c r="G4" s="14">
        <f>E4/F4</f>
        <v>0.9052323552408958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</row>
    <row r="5" spans="1:75" s="19" customFormat="1" ht="39" thickBot="1" thickTop="1">
      <c r="A5" s="148"/>
      <c r="B5" s="136"/>
      <c r="C5" s="21" t="s">
        <v>10</v>
      </c>
      <c r="D5" s="139"/>
      <c r="E5" s="22">
        <v>18660.67</v>
      </c>
      <c r="F5" s="142"/>
      <c r="G5" s="14">
        <f>E5/F4</f>
        <v>0.686952133009184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</row>
    <row r="6" spans="1:75" s="19" customFormat="1" ht="39" thickBot="1" thickTop="1">
      <c r="A6" s="149"/>
      <c r="B6" s="137"/>
      <c r="C6" s="21" t="s">
        <v>261</v>
      </c>
      <c r="D6" s="140"/>
      <c r="E6" s="22">
        <v>86849.54</v>
      </c>
      <c r="F6" s="143"/>
      <c r="G6" s="14">
        <f>E6/F4</f>
        <v>3.197177633700529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7" spans="1:7" s="28" customFormat="1" ht="13.5" customHeight="1" thickTop="1">
      <c r="A7" s="147" t="s">
        <v>11</v>
      </c>
      <c r="B7" s="147">
        <v>2</v>
      </c>
      <c r="C7" s="150" t="s">
        <v>12</v>
      </c>
      <c r="D7" s="138">
        <v>4.4</v>
      </c>
      <c r="E7" s="153">
        <v>96402.27</v>
      </c>
      <c r="F7" s="141">
        <v>29155.22</v>
      </c>
      <c r="G7" s="144">
        <f>E7/F7</f>
        <v>3.3065183524596966</v>
      </c>
    </row>
    <row r="8" spans="1:7" s="28" customFormat="1" ht="12.75" customHeight="1">
      <c r="A8" s="148"/>
      <c r="B8" s="148"/>
      <c r="C8" s="151"/>
      <c r="D8" s="139"/>
      <c r="E8" s="154"/>
      <c r="F8" s="142"/>
      <c r="G8" s="145"/>
    </row>
    <row r="9" spans="1:7" s="28" customFormat="1" ht="13.5" customHeight="1" thickBot="1">
      <c r="A9" s="149"/>
      <c r="B9" s="149"/>
      <c r="C9" s="152"/>
      <c r="D9" s="140"/>
      <c r="E9" s="155"/>
      <c r="F9" s="143"/>
      <c r="G9" s="146"/>
    </row>
    <row r="10" spans="1:7" s="28" customFormat="1" ht="13.5" customHeight="1" thickTop="1">
      <c r="A10" s="147" t="s">
        <v>16</v>
      </c>
      <c r="B10" s="135">
        <v>3</v>
      </c>
      <c r="C10" s="156" t="s">
        <v>17</v>
      </c>
      <c r="D10" s="138">
        <v>4.3</v>
      </c>
      <c r="E10" s="153">
        <v>88219.22</v>
      </c>
      <c r="F10" s="141">
        <v>30676.49</v>
      </c>
      <c r="G10" s="144">
        <f>E10/F10</f>
        <v>2.875792504292375</v>
      </c>
    </row>
    <row r="11" spans="1:7" s="28" customFormat="1" ht="12.75" customHeight="1">
      <c r="A11" s="148"/>
      <c r="B11" s="136"/>
      <c r="C11" s="151"/>
      <c r="D11" s="139"/>
      <c r="E11" s="154"/>
      <c r="F11" s="142"/>
      <c r="G11" s="145"/>
    </row>
    <row r="12" spans="1:7" s="28" customFormat="1" ht="13.5" customHeight="1" thickBot="1">
      <c r="A12" s="149"/>
      <c r="B12" s="137"/>
      <c r="C12" s="152"/>
      <c r="D12" s="140"/>
      <c r="E12" s="155"/>
      <c r="F12" s="143"/>
      <c r="G12" s="146"/>
    </row>
    <row r="13" spans="1:7" s="28" customFormat="1" ht="13.5" customHeight="1" thickTop="1">
      <c r="A13" s="147" t="s">
        <v>21</v>
      </c>
      <c r="B13" s="135">
        <v>4</v>
      </c>
      <c r="C13" s="157" t="s">
        <v>260</v>
      </c>
      <c r="D13" s="138">
        <v>4.2</v>
      </c>
      <c r="E13" s="153">
        <v>80878.89</v>
      </c>
      <c r="F13" s="141">
        <v>28498.91</v>
      </c>
      <c r="G13" s="144">
        <f>E13/F13</f>
        <v>2.837964329162063</v>
      </c>
    </row>
    <row r="14" spans="1:7" s="28" customFormat="1" ht="12.75" customHeight="1">
      <c r="A14" s="148"/>
      <c r="B14" s="136"/>
      <c r="C14" s="158"/>
      <c r="D14" s="139"/>
      <c r="E14" s="154"/>
      <c r="F14" s="142"/>
      <c r="G14" s="145"/>
    </row>
    <row r="15" spans="1:7" s="28" customFormat="1" ht="13.5" customHeight="1" thickBot="1">
      <c r="A15" s="149"/>
      <c r="B15" s="137"/>
      <c r="C15" s="159"/>
      <c r="D15" s="140"/>
      <c r="E15" s="155"/>
      <c r="F15" s="143"/>
      <c r="G15" s="146"/>
    </row>
    <row r="16" spans="1:7" s="28" customFormat="1" ht="13.5" customHeight="1" thickTop="1">
      <c r="A16" s="147" t="s">
        <v>22</v>
      </c>
      <c r="B16" s="135">
        <v>5</v>
      </c>
      <c r="C16" s="157" t="s">
        <v>23</v>
      </c>
      <c r="D16" s="138">
        <v>4.3</v>
      </c>
      <c r="E16" s="153">
        <v>141865.45</v>
      </c>
      <c r="F16" s="141">
        <v>34280.96</v>
      </c>
      <c r="G16" s="144">
        <f>E16/F16</f>
        <v>4.13831613817116</v>
      </c>
    </row>
    <row r="17" spans="1:7" s="28" customFormat="1" ht="12.75" customHeight="1">
      <c r="A17" s="148"/>
      <c r="B17" s="136"/>
      <c r="C17" s="158"/>
      <c r="D17" s="139"/>
      <c r="E17" s="154"/>
      <c r="F17" s="142"/>
      <c r="G17" s="145"/>
    </row>
    <row r="18" spans="1:7" s="28" customFormat="1" ht="12.75" customHeight="1">
      <c r="A18" s="148"/>
      <c r="B18" s="136"/>
      <c r="C18" s="158"/>
      <c r="D18" s="139"/>
      <c r="E18" s="154"/>
      <c r="F18" s="142"/>
      <c r="G18" s="145"/>
    </row>
    <row r="19" spans="1:7" s="28" customFormat="1" ht="13.5" customHeight="1" thickBot="1">
      <c r="A19" s="149"/>
      <c r="B19" s="137"/>
      <c r="C19" s="159"/>
      <c r="D19" s="140"/>
      <c r="E19" s="155"/>
      <c r="F19" s="143"/>
      <c r="G19" s="146"/>
    </row>
    <row r="20" spans="1:7" s="28" customFormat="1" ht="13.5" customHeight="1" thickTop="1">
      <c r="A20" s="147" t="s">
        <v>29</v>
      </c>
      <c r="B20" s="135">
        <v>6</v>
      </c>
      <c r="C20" s="157" t="s">
        <v>287</v>
      </c>
      <c r="D20" s="138">
        <v>4.2</v>
      </c>
      <c r="E20" s="153">
        <v>115832.97</v>
      </c>
      <c r="F20" s="141">
        <v>28736.97</v>
      </c>
      <c r="G20" s="144">
        <f>E20/F20</f>
        <v>4.030799698089256</v>
      </c>
    </row>
    <row r="21" spans="1:7" s="28" customFormat="1" ht="12.75" customHeight="1">
      <c r="A21" s="148"/>
      <c r="B21" s="136"/>
      <c r="C21" s="158"/>
      <c r="D21" s="139"/>
      <c r="E21" s="154"/>
      <c r="F21" s="142"/>
      <c r="G21" s="145"/>
    </row>
    <row r="22" spans="1:7" s="28" customFormat="1" ht="13.5" customHeight="1" thickBot="1">
      <c r="A22" s="149"/>
      <c r="B22" s="137"/>
      <c r="C22" s="159"/>
      <c r="D22" s="140"/>
      <c r="E22" s="155"/>
      <c r="F22" s="143"/>
      <c r="G22" s="146"/>
    </row>
    <row r="23" spans="1:7" s="28" customFormat="1" ht="30.75" customHeight="1" thickBot="1" thickTop="1">
      <c r="A23" s="43" t="s">
        <v>30</v>
      </c>
      <c r="B23" s="32">
        <v>7</v>
      </c>
      <c r="C23" s="21" t="s">
        <v>31</v>
      </c>
      <c r="D23" s="33">
        <v>4.4</v>
      </c>
      <c r="E23" s="22">
        <v>89605.11</v>
      </c>
      <c r="F23" s="16">
        <v>29342.13</v>
      </c>
      <c r="G23" s="14">
        <f>E23/F23</f>
        <v>3.053803864954589</v>
      </c>
    </row>
    <row r="24" spans="1:7" s="28" customFormat="1" ht="13.5" customHeight="1" thickTop="1">
      <c r="A24" s="147" t="s">
        <v>34</v>
      </c>
      <c r="B24" s="135">
        <v>8</v>
      </c>
      <c r="C24" s="150" t="s">
        <v>35</v>
      </c>
      <c r="D24" s="138">
        <v>4.3</v>
      </c>
      <c r="E24" s="153">
        <v>75137.03</v>
      </c>
      <c r="F24" s="141">
        <v>30970.13</v>
      </c>
      <c r="G24" s="144">
        <f>E24/F24</f>
        <v>2.42611283840268</v>
      </c>
    </row>
    <row r="25" spans="1:7" s="28" customFormat="1" ht="12.75" customHeight="1">
      <c r="A25" s="148"/>
      <c r="B25" s="136"/>
      <c r="C25" s="151"/>
      <c r="D25" s="139"/>
      <c r="E25" s="154"/>
      <c r="F25" s="142"/>
      <c r="G25" s="145"/>
    </row>
    <row r="26" spans="1:7" s="28" customFormat="1" ht="13.5" customHeight="1" thickBot="1">
      <c r="A26" s="149"/>
      <c r="B26" s="137"/>
      <c r="C26" s="152"/>
      <c r="D26" s="140"/>
      <c r="E26" s="155"/>
      <c r="F26" s="143"/>
      <c r="G26" s="146"/>
    </row>
    <row r="27" spans="1:7" s="28" customFormat="1" ht="13.5" customHeight="1" thickTop="1">
      <c r="A27" s="147" t="s">
        <v>39</v>
      </c>
      <c r="B27" s="135">
        <v>9</v>
      </c>
      <c r="C27" s="157" t="s">
        <v>288</v>
      </c>
      <c r="D27" s="138">
        <v>4.1</v>
      </c>
      <c r="E27" s="153">
        <v>95289.49</v>
      </c>
      <c r="F27" s="141">
        <v>28473.99</v>
      </c>
      <c r="G27" s="144">
        <f>E27/F27</f>
        <v>3.3465450398767436</v>
      </c>
    </row>
    <row r="28" spans="1:7" s="28" customFormat="1" ht="12.75" customHeight="1">
      <c r="A28" s="148"/>
      <c r="B28" s="136"/>
      <c r="C28" s="158"/>
      <c r="D28" s="139"/>
      <c r="E28" s="154"/>
      <c r="F28" s="142"/>
      <c r="G28" s="145"/>
    </row>
    <row r="29" spans="1:7" s="28" customFormat="1" ht="13.5" customHeight="1" thickBot="1">
      <c r="A29" s="149"/>
      <c r="B29" s="137"/>
      <c r="C29" s="159"/>
      <c r="D29" s="140"/>
      <c r="E29" s="155"/>
      <c r="F29" s="143"/>
      <c r="G29" s="146"/>
    </row>
    <row r="30" spans="1:7" s="28" customFormat="1" ht="20.25" thickBot="1" thickTop="1">
      <c r="A30" s="147" t="s">
        <v>43</v>
      </c>
      <c r="B30" s="135">
        <v>10</v>
      </c>
      <c r="C30" s="15" t="s">
        <v>7</v>
      </c>
      <c r="D30" s="33">
        <v>4.3</v>
      </c>
      <c r="E30" s="16">
        <v>86884.86</v>
      </c>
      <c r="F30" s="141">
        <v>25227.39</v>
      </c>
      <c r="G30" s="14">
        <f>E30/F30</f>
        <v>3.4440685302760214</v>
      </c>
    </row>
    <row r="31" spans="1:7" s="28" customFormat="1" ht="13.5" customHeight="1" thickTop="1">
      <c r="A31" s="148"/>
      <c r="B31" s="136"/>
      <c r="C31" s="157" t="s">
        <v>44</v>
      </c>
      <c r="D31" s="138">
        <v>4.3</v>
      </c>
      <c r="E31" s="153">
        <v>95415.35</v>
      </c>
      <c r="F31" s="142"/>
      <c r="G31" s="144">
        <f>E31/F30</f>
        <v>3.7822125079130267</v>
      </c>
    </row>
    <row r="32" spans="1:7" s="28" customFormat="1" ht="13.5" customHeight="1" thickBot="1">
      <c r="A32" s="148"/>
      <c r="B32" s="136"/>
      <c r="C32" s="159"/>
      <c r="D32" s="140"/>
      <c r="E32" s="155"/>
      <c r="F32" s="142"/>
      <c r="G32" s="146"/>
    </row>
    <row r="33" spans="1:7" s="28" customFormat="1" ht="57.75" thickBot="1" thickTop="1">
      <c r="A33" s="149"/>
      <c r="B33" s="137"/>
      <c r="C33" s="21" t="s">
        <v>262</v>
      </c>
      <c r="D33" s="33">
        <v>4.3</v>
      </c>
      <c r="E33" s="22">
        <v>44232.38</v>
      </c>
      <c r="F33" s="143"/>
      <c r="G33" s="14">
        <f>E33/F30</f>
        <v>1.753347452907336</v>
      </c>
    </row>
    <row r="34" spans="1:7" s="28" customFormat="1" ht="13.5" customHeight="1" thickTop="1">
      <c r="A34" s="147" t="s">
        <v>50</v>
      </c>
      <c r="B34" s="135">
        <v>11</v>
      </c>
      <c r="C34" s="150" t="s">
        <v>263</v>
      </c>
      <c r="D34" s="138">
        <v>4.9</v>
      </c>
      <c r="E34" s="153">
        <v>97782.67</v>
      </c>
      <c r="F34" s="141">
        <v>33022.43</v>
      </c>
      <c r="G34" s="144">
        <f>E34/F34</f>
        <v>2.9610985624013737</v>
      </c>
    </row>
    <row r="35" spans="1:7" s="28" customFormat="1" ht="12.75" customHeight="1">
      <c r="A35" s="148"/>
      <c r="B35" s="136"/>
      <c r="C35" s="151"/>
      <c r="D35" s="139"/>
      <c r="E35" s="154"/>
      <c r="F35" s="142"/>
      <c r="G35" s="145"/>
    </row>
    <row r="36" spans="1:7" s="28" customFormat="1" ht="13.5" customHeight="1" thickBot="1">
      <c r="A36" s="149"/>
      <c r="B36" s="137"/>
      <c r="C36" s="152"/>
      <c r="D36" s="140"/>
      <c r="E36" s="155"/>
      <c r="F36" s="143"/>
      <c r="G36" s="146"/>
    </row>
    <row r="37" spans="1:8" s="28" customFormat="1" ht="33" thickBot="1" thickTop="1">
      <c r="A37" s="147" t="s">
        <v>54</v>
      </c>
      <c r="B37" s="32">
        <v>12</v>
      </c>
      <c r="C37" s="15" t="s">
        <v>7</v>
      </c>
      <c r="D37" s="138">
        <v>4</v>
      </c>
      <c r="E37" s="16">
        <v>75907.5</v>
      </c>
      <c r="F37" s="141">
        <v>27961.66</v>
      </c>
      <c r="G37" s="14">
        <f>E37/F37</f>
        <v>2.7146993418845664</v>
      </c>
      <c r="H37" s="193" t="s">
        <v>459</v>
      </c>
    </row>
    <row r="38" spans="1:7" s="28" customFormat="1" ht="39" thickBot="1" thickTop="1">
      <c r="A38" s="148"/>
      <c r="B38" s="32">
        <v>12</v>
      </c>
      <c r="C38" s="21" t="s">
        <v>264</v>
      </c>
      <c r="D38" s="139"/>
      <c r="E38" s="22">
        <v>63743.39</v>
      </c>
      <c r="F38" s="142"/>
      <c r="G38" s="14">
        <f>E38/F37</f>
        <v>2.2796711640152982</v>
      </c>
    </row>
    <row r="39" spans="1:8" s="28" customFormat="1" ht="39" thickBot="1" thickTop="1">
      <c r="A39" s="149"/>
      <c r="B39" s="32">
        <v>12</v>
      </c>
      <c r="C39" s="21" t="s">
        <v>265</v>
      </c>
      <c r="D39" s="140"/>
      <c r="E39" s="22">
        <v>81436.63</v>
      </c>
      <c r="F39" s="143"/>
      <c r="G39" s="14">
        <f>E39/F37</f>
        <v>2.9124390325896248</v>
      </c>
      <c r="H39" s="193" t="s">
        <v>459</v>
      </c>
    </row>
    <row r="40" spans="1:7" s="28" customFormat="1" ht="32.25" customHeight="1" thickBot="1" thickTop="1">
      <c r="A40" s="43" t="s">
        <v>57</v>
      </c>
      <c r="B40" s="32">
        <v>13</v>
      </c>
      <c r="C40" s="21" t="s">
        <v>58</v>
      </c>
      <c r="D40" s="33">
        <v>4.2</v>
      </c>
      <c r="E40" s="22">
        <v>81119.7</v>
      </c>
      <c r="F40" s="16">
        <v>27495.4</v>
      </c>
      <c r="G40" s="14">
        <f>E40/F40</f>
        <v>2.950300777584614</v>
      </c>
    </row>
    <row r="41" spans="1:7" s="28" customFormat="1" ht="13.5" customHeight="1" thickTop="1">
      <c r="A41" s="147" t="s">
        <v>61</v>
      </c>
      <c r="B41" s="135">
        <v>14</v>
      </c>
      <c r="C41" s="150" t="s">
        <v>266</v>
      </c>
      <c r="D41" s="138">
        <v>4.3</v>
      </c>
      <c r="E41" s="153">
        <v>102377.89</v>
      </c>
      <c r="F41" s="141">
        <v>33835.97</v>
      </c>
      <c r="G41" s="144">
        <f>E41/F41</f>
        <v>3.025711690842615</v>
      </c>
    </row>
    <row r="42" spans="1:7" s="28" customFormat="1" ht="12.75" customHeight="1">
      <c r="A42" s="148"/>
      <c r="B42" s="136"/>
      <c r="C42" s="151"/>
      <c r="D42" s="139"/>
      <c r="E42" s="154"/>
      <c r="F42" s="142"/>
      <c r="G42" s="145"/>
    </row>
    <row r="43" spans="1:7" s="28" customFormat="1" ht="13.5" customHeight="1" thickBot="1">
      <c r="A43" s="149"/>
      <c r="B43" s="137"/>
      <c r="C43" s="160"/>
      <c r="D43" s="140"/>
      <c r="E43" s="155"/>
      <c r="F43" s="143"/>
      <c r="G43" s="146"/>
    </row>
    <row r="44" spans="1:7" s="28" customFormat="1" ht="13.5" customHeight="1" thickTop="1">
      <c r="A44" s="147" t="s">
        <v>65</v>
      </c>
      <c r="B44" s="135">
        <v>15</v>
      </c>
      <c r="C44" s="150" t="s">
        <v>66</v>
      </c>
      <c r="D44" s="138">
        <v>4.5</v>
      </c>
      <c r="E44" s="153">
        <v>119430.44</v>
      </c>
      <c r="F44" s="141">
        <v>31186.75</v>
      </c>
      <c r="G44" s="144">
        <f>E44/F44</f>
        <v>3.829525038678285</v>
      </c>
    </row>
    <row r="45" spans="1:7" s="28" customFormat="1" ht="12.75" customHeight="1">
      <c r="A45" s="148"/>
      <c r="B45" s="136"/>
      <c r="C45" s="151"/>
      <c r="D45" s="139"/>
      <c r="E45" s="154"/>
      <c r="F45" s="142"/>
      <c r="G45" s="145"/>
    </row>
    <row r="46" spans="1:7" s="28" customFormat="1" ht="13.5" customHeight="1" thickBot="1">
      <c r="A46" s="149"/>
      <c r="B46" s="137"/>
      <c r="C46" s="160"/>
      <c r="D46" s="140"/>
      <c r="E46" s="155"/>
      <c r="F46" s="143"/>
      <c r="G46" s="146"/>
    </row>
    <row r="47" spans="1:7" s="28" customFormat="1" ht="13.5" customHeight="1" thickTop="1">
      <c r="A47" s="147" t="s">
        <v>70</v>
      </c>
      <c r="B47" s="135">
        <v>16</v>
      </c>
      <c r="C47" s="150" t="s">
        <v>71</v>
      </c>
      <c r="D47" s="138">
        <v>4.2</v>
      </c>
      <c r="E47" s="153">
        <v>105515.83</v>
      </c>
      <c r="F47" s="141">
        <v>31884.57</v>
      </c>
      <c r="G47" s="144">
        <f>E47/F47</f>
        <v>3.3093069782656626</v>
      </c>
    </row>
    <row r="48" spans="1:7" s="28" customFormat="1" ht="12.75" customHeight="1">
      <c r="A48" s="148"/>
      <c r="B48" s="136"/>
      <c r="C48" s="151"/>
      <c r="D48" s="139"/>
      <c r="E48" s="154"/>
      <c r="F48" s="142"/>
      <c r="G48" s="145"/>
    </row>
    <row r="49" spans="1:7" s="28" customFormat="1" ht="12.75" customHeight="1">
      <c r="A49" s="148"/>
      <c r="B49" s="136"/>
      <c r="C49" s="151"/>
      <c r="D49" s="139"/>
      <c r="E49" s="154"/>
      <c r="F49" s="142"/>
      <c r="G49" s="145"/>
    </row>
    <row r="50" spans="1:7" s="28" customFormat="1" ht="13.5" customHeight="1" thickBot="1">
      <c r="A50" s="149"/>
      <c r="B50" s="137"/>
      <c r="C50" s="160"/>
      <c r="D50" s="140"/>
      <c r="E50" s="155"/>
      <c r="F50" s="143"/>
      <c r="G50" s="146"/>
    </row>
    <row r="51" spans="1:8" s="5" customFormat="1" ht="9.75" customHeight="1" thickTop="1">
      <c r="A51" s="147" t="s">
        <v>75</v>
      </c>
      <c r="B51" s="135">
        <v>17</v>
      </c>
      <c r="C51" s="150" t="s">
        <v>76</v>
      </c>
      <c r="D51" s="138">
        <v>4.3</v>
      </c>
      <c r="E51" s="153">
        <v>95336.94</v>
      </c>
      <c r="F51" s="141">
        <v>29055.45</v>
      </c>
      <c r="G51" s="144">
        <f>E51/F51</f>
        <v>3.2812067959711517</v>
      </c>
      <c r="H51" s="34"/>
    </row>
    <row r="52" spans="1:8" s="5" customFormat="1" ht="9.75" customHeight="1">
      <c r="A52" s="148"/>
      <c r="B52" s="136"/>
      <c r="C52" s="151"/>
      <c r="D52" s="139"/>
      <c r="E52" s="154"/>
      <c r="F52" s="142"/>
      <c r="G52" s="145"/>
      <c r="H52" s="34"/>
    </row>
    <row r="53" spans="1:8" s="5" customFormat="1" ht="9.75" customHeight="1" thickBot="1">
      <c r="A53" s="149"/>
      <c r="B53" s="137"/>
      <c r="C53" s="160"/>
      <c r="D53" s="140"/>
      <c r="E53" s="155"/>
      <c r="F53" s="143"/>
      <c r="G53" s="146"/>
      <c r="H53" s="34"/>
    </row>
    <row r="54" spans="1:7" s="5" customFormat="1" ht="13.5" customHeight="1" thickTop="1">
      <c r="A54" s="147" t="s">
        <v>80</v>
      </c>
      <c r="B54" s="135">
        <v>18</v>
      </c>
      <c r="C54" s="150" t="s">
        <v>81</v>
      </c>
      <c r="D54" s="138">
        <v>3.9</v>
      </c>
      <c r="E54" s="153">
        <v>69297.63</v>
      </c>
      <c r="F54" s="141">
        <v>26835.93</v>
      </c>
      <c r="G54" s="144">
        <f>E54/F54</f>
        <v>2.582270485874721</v>
      </c>
    </row>
    <row r="55" spans="1:7" s="5" customFormat="1" ht="12.75" customHeight="1">
      <c r="A55" s="148"/>
      <c r="B55" s="136"/>
      <c r="C55" s="151"/>
      <c r="D55" s="139"/>
      <c r="E55" s="154"/>
      <c r="F55" s="142"/>
      <c r="G55" s="145"/>
    </row>
    <row r="56" spans="1:7" s="5" customFormat="1" ht="22.5" customHeight="1" thickBot="1">
      <c r="A56" s="149"/>
      <c r="B56" s="137"/>
      <c r="C56" s="160"/>
      <c r="D56" s="140"/>
      <c r="E56" s="155"/>
      <c r="F56" s="143"/>
      <c r="G56" s="146"/>
    </row>
    <row r="57" spans="1:7" s="5" customFormat="1" ht="33.75" customHeight="1" thickBot="1" thickTop="1">
      <c r="A57" s="43" t="s">
        <v>85</v>
      </c>
      <c r="B57" s="32">
        <v>19</v>
      </c>
      <c r="C57" s="21" t="s">
        <v>86</v>
      </c>
      <c r="D57" s="33">
        <v>4.3</v>
      </c>
      <c r="E57" s="22">
        <v>107710.13</v>
      </c>
      <c r="F57" s="16">
        <v>26554.45</v>
      </c>
      <c r="G57" s="14">
        <f>E57/F57</f>
        <v>4.056198866856591</v>
      </c>
    </row>
    <row r="58" spans="1:7" s="5" customFormat="1" ht="13.5" customHeight="1" thickTop="1">
      <c r="A58" s="147" t="s">
        <v>89</v>
      </c>
      <c r="B58" s="135">
        <v>20</v>
      </c>
      <c r="C58" s="150" t="s">
        <v>90</v>
      </c>
      <c r="D58" s="138">
        <v>4.8</v>
      </c>
      <c r="E58" s="153">
        <v>78016.57</v>
      </c>
      <c r="F58" s="141">
        <v>27918.56</v>
      </c>
      <c r="G58" s="144">
        <f>E58/F58</f>
        <v>2.794433881976721</v>
      </c>
    </row>
    <row r="59" spans="1:7" s="5" customFormat="1" ht="12.75" customHeight="1">
      <c r="A59" s="148"/>
      <c r="B59" s="136"/>
      <c r="C59" s="151"/>
      <c r="D59" s="139"/>
      <c r="E59" s="154"/>
      <c r="F59" s="142"/>
      <c r="G59" s="145"/>
    </row>
    <row r="60" spans="1:7" s="5" customFormat="1" ht="12.75" customHeight="1">
      <c r="A60" s="148"/>
      <c r="B60" s="136"/>
      <c r="C60" s="151"/>
      <c r="D60" s="139"/>
      <c r="E60" s="154"/>
      <c r="F60" s="142"/>
      <c r="G60" s="145"/>
    </row>
    <row r="61" spans="1:7" s="5" customFormat="1" ht="13.5" customHeight="1" thickBot="1">
      <c r="A61" s="149"/>
      <c r="B61" s="137"/>
      <c r="C61" s="160"/>
      <c r="D61" s="140"/>
      <c r="E61" s="155"/>
      <c r="F61" s="143"/>
      <c r="G61" s="146"/>
    </row>
    <row r="62" spans="1:7" s="5" customFormat="1" ht="13.5" customHeight="1" thickTop="1">
      <c r="A62" s="147" t="s">
        <v>95</v>
      </c>
      <c r="B62" s="135">
        <v>21</v>
      </c>
      <c r="C62" s="150" t="s">
        <v>289</v>
      </c>
      <c r="D62" s="138">
        <v>3.9</v>
      </c>
      <c r="E62" s="153">
        <v>84035.84</v>
      </c>
      <c r="F62" s="141">
        <v>28832.81</v>
      </c>
      <c r="G62" s="144">
        <f>E62/F62</f>
        <v>2.914590704131855</v>
      </c>
    </row>
    <row r="63" spans="1:7" s="5" customFormat="1" ht="12.75" customHeight="1">
      <c r="A63" s="148"/>
      <c r="B63" s="136"/>
      <c r="C63" s="151"/>
      <c r="D63" s="139"/>
      <c r="E63" s="154"/>
      <c r="F63" s="142"/>
      <c r="G63" s="145"/>
    </row>
    <row r="64" spans="1:7" s="5" customFormat="1" ht="12.75" customHeight="1">
      <c r="A64" s="148"/>
      <c r="B64" s="136"/>
      <c r="C64" s="151"/>
      <c r="D64" s="139"/>
      <c r="E64" s="154"/>
      <c r="F64" s="142"/>
      <c r="G64" s="145"/>
    </row>
    <row r="65" spans="1:7" s="5" customFormat="1" ht="13.5" customHeight="1" thickBot="1">
      <c r="A65" s="149"/>
      <c r="B65" s="137"/>
      <c r="C65" s="160"/>
      <c r="D65" s="140"/>
      <c r="E65" s="155"/>
      <c r="F65" s="143"/>
      <c r="G65" s="146"/>
    </row>
    <row r="66" spans="1:7" s="5" customFormat="1" ht="34.5" customHeight="1" thickBot="1" thickTop="1">
      <c r="A66" s="43" t="s">
        <v>98</v>
      </c>
      <c r="B66" s="32">
        <v>22</v>
      </c>
      <c r="C66" s="21" t="s">
        <v>99</v>
      </c>
      <c r="D66" s="36">
        <v>3.6</v>
      </c>
      <c r="E66" s="22">
        <v>99864.22</v>
      </c>
      <c r="F66" s="16">
        <v>31358.76</v>
      </c>
      <c r="G66" s="14">
        <f>E66/F66</f>
        <v>3.1845717113814453</v>
      </c>
    </row>
    <row r="67" spans="1:7" s="5" customFormat="1" ht="13.5" customHeight="1" thickTop="1">
      <c r="A67" s="147" t="s">
        <v>100</v>
      </c>
      <c r="B67" s="135">
        <v>23</v>
      </c>
      <c r="C67" s="150" t="s">
        <v>101</v>
      </c>
      <c r="D67" s="138">
        <v>4.2</v>
      </c>
      <c r="E67" s="153">
        <v>104959.74</v>
      </c>
      <c r="F67" s="141">
        <v>33217.76</v>
      </c>
      <c r="G67" s="144">
        <f>E67/F67</f>
        <v>3.159747677146201</v>
      </c>
    </row>
    <row r="68" spans="1:7" s="5" customFormat="1" ht="12.75" customHeight="1">
      <c r="A68" s="148"/>
      <c r="B68" s="136"/>
      <c r="C68" s="151"/>
      <c r="D68" s="139"/>
      <c r="E68" s="154"/>
      <c r="F68" s="142"/>
      <c r="G68" s="145"/>
    </row>
    <row r="69" spans="1:7" s="5" customFormat="1" ht="13.5" customHeight="1" thickBot="1">
      <c r="A69" s="149"/>
      <c r="B69" s="137"/>
      <c r="C69" s="160"/>
      <c r="D69" s="140"/>
      <c r="E69" s="155"/>
      <c r="F69" s="143"/>
      <c r="G69" s="146"/>
    </row>
    <row r="70" spans="1:7" s="5" customFormat="1" ht="13.5" customHeight="1" thickTop="1">
      <c r="A70" s="147" t="s">
        <v>105</v>
      </c>
      <c r="B70" s="135">
        <v>24</v>
      </c>
      <c r="C70" s="150" t="s">
        <v>106</v>
      </c>
      <c r="D70" s="138">
        <v>4.1</v>
      </c>
      <c r="E70" s="153">
        <v>68274.08</v>
      </c>
      <c r="F70" s="141">
        <v>27750.85</v>
      </c>
      <c r="G70" s="144">
        <f>E70/F70</f>
        <v>2.4602518481415885</v>
      </c>
    </row>
    <row r="71" spans="1:7" s="5" customFormat="1" ht="12.75" customHeight="1">
      <c r="A71" s="148"/>
      <c r="B71" s="136"/>
      <c r="C71" s="151"/>
      <c r="D71" s="139"/>
      <c r="E71" s="154"/>
      <c r="F71" s="142"/>
      <c r="G71" s="145"/>
    </row>
    <row r="72" spans="1:7" s="5" customFormat="1" ht="12.75" customHeight="1">
      <c r="A72" s="148"/>
      <c r="B72" s="136"/>
      <c r="C72" s="151"/>
      <c r="D72" s="139"/>
      <c r="E72" s="154"/>
      <c r="F72" s="142"/>
      <c r="G72" s="145"/>
    </row>
    <row r="73" spans="1:7" s="5" customFormat="1" ht="13.5" customHeight="1" thickBot="1">
      <c r="A73" s="149"/>
      <c r="B73" s="137"/>
      <c r="C73" s="152"/>
      <c r="D73" s="140"/>
      <c r="E73" s="155"/>
      <c r="F73" s="143"/>
      <c r="G73" s="146"/>
    </row>
    <row r="74" spans="1:7" s="5" customFormat="1" ht="13.5" customHeight="1" thickTop="1">
      <c r="A74" s="147" t="s">
        <v>110</v>
      </c>
      <c r="B74" s="135">
        <v>25</v>
      </c>
      <c r="C74" s="157" t="s">
        <v>111</v>
      </c>
      <c r="D74" s="138">
        <v>4.4</v>
      </c>
      <c r="E74" s="153">
        <v>92478.34</v>
      </c>
      <c r="F74" s="141">
        <v>31452.2</v>
      </c>
      <c r="G74" s="144">
        <f>E74/F74</f>
        <v>2.9402820788370923</v>
      </c>
    </row>
    <row r="75" spans="1:7" s="5" customFormat="1" ht="12.75" customHeight="1">
      <c r="A75" s="148"/>
      <c r="B75" s="136"/>
      <c r="C75" s="158"/>
      <c r="D75" s="139"/>
      <c r="E75" s="154"/>
      <c r="F75" s="142"/>
      <c r="G75" s="145"/>
    </row>
    <row r="76" spans="1:7" s="5" customFormat="1" ht="12.75" customHeight="1">
      <c r="A76" s="148"/>
      <c r="B76" s="136"/>
      <c r="C76" s="158"/>
      <c r="D76" s="139"/>
      <c r="E76" s="154"/>
      <c r="F76" s="142"/>
      <c r="G76" s="145"/>
    </row>
    <row r="77" spans="1:7" s="5" customFormat="1" ht="13.5" customHeight="1" thickBot="1">
      <c r="A77" s="149"/>
      <c r="B77" s="137"/>
      <c r="C77" s="159"/>
      <c r="D77" s="140"/>
      <c r="E77" s="155"/>
      <c r="F77" s="143"/>
      <c r="G77" s="146"/>
    </row>
    <row r="78" spans="1:7" s="5" customFormat="1" ht="13.5" customHeight="1" thickTop="1">
      <c r="A78" s="147" t="s">
        <v>115</v>
      </c>
      <c r="B78" s="135">
        <v>26</v>
      </c>
      <c r="C78" s="157" t="s">
        <v>290</v>
      </c>
      <c r="D78" s="138">
        <v>4.9</v>
      </c>
      <c r="E78" s="153">
        <v>103352.33</v>
      </c>
      <c r="F78" s="141">
        <v>28058.05</v>
      </c>
      <c r="G78" s="144">
        <f>E78/F78</f>
        <v>3.683517920881886</v>
      </c>
    </row>
    <row r="79" spans="1:7" s="5" customFormat="1" ht="12.75" customHeight="1">
      <c r="A79" s="148"/>
      <c r="B79" s="136"/>
      <c r="C79" s="158"/>
      <c r="D79" s="139"/>
      <c r="E79" s="154"/>
      <c r="F79" s="142"/>
      <c r="G79" s="145"/>
    </row>
    <row r="80" spans="1:7" s="5" customFormat="1" ht="12.75" customHeight="1">
      <c r="A80" s="148"/>
      <c r="B80" s="136"/>
      <c r="C80" s="158"/>
      <c r="D80" s="139"/>
      <c r="E80" s="154"/>
      <c r="F80" s="142"/>
      <c r="G80" s="145"/>
    </row>
    <row r="81" spans="1:7" s="5" customFormat="1" ht="13.5" customHeight="1" thickBot="1">
      <c r="A81" s="149"/>
      <c r="B81" s="137"/>
      <c r="C81" s="159"/>
      <c r="D81" s="140"/>
      <c r="E81" s="155"/>
      <c r="F81" s="143"/>
      <c r="G81" s="146"/>
    </row>
    <row r="82" spans="1:7" s="5" customFormat="1" ht="13.5" customHeight="1" thickTop="1">
      <c r="A82" s="147" t="s">
        <v>120</v>
      </c>
      <c r="B82" s="135">
        <v>27</v>
      </c>
      <c r="C82" s="156" t="s">
        <v>121</v>
      </c>
      <c r="D82" s="138">
        <v>4.5</v>
      </c>
      <c r="E82" s="153">
        <v>121779.57</v>
      </c>
      <c r="F82" s="141">
        <v>28360.7</v>
      </c>
      <c r="G82" s="144">
        <f>E82/F82</f>
        <v>4.293955015214716</v>
      </c>
    </row>
    <row r="83" spans="1:7" s="5" customFormat="1" ht="12.75" customHeight="1">
      <c r="A83" s="148"/>
      <c r="B83" s="136"/>
      <c r="C83" s="151"/>
      <c r="D83" s="139"/>
      <c r="E83" s="154"/>
      <c r="F83" s="142"/>
      <c r="G83" s="145"/>
    </row>
    <row r="84" spans="1:7" s="5" customFormat="1" ht="12.75" customHeight="1">
      <c r="A84" s="148"/>
      <c r="B84" s="136"/>
      <c r="C84" s="151"/>
      <c r="D84" s="139"/>
      <c r="E84" s="154"/>
      <c r="F84" s="142"/>
      <c r="G84" s="145"/>
    </row>
    <row r="85" spans="1:7" s="5" customFormat="1" ht="13.5" customHeight="1" thickBot="1">
      <c r="A85" s="149"/>
      <c r="B85" s="137"/>
      <c r="C85" s="160"/>
      <c r="D85" s="140"/>
      <c r="E85" s="155"/>
      <c r="F85" s="143"/>
      <c r="G85" s="146"/>
    </row>
    <row r="86" spans="1:7" s="5" customFormat="1" ht="29.25" customHeight="1" thickBot="1" thickTop="1">
      <c r="A86" s="43" t="s">
        <v>126</v>
      </c>
      <c r="B86" s="32">
        <v>28</v>
      </c>
      <c r="C86" s="21" t="s">
        <v>127</v>
      </c>
      <c r="D86" s="36">
        <v>3.7</v>
      </c>
      <c r="E86" s="22">
        <v>108595.29</v>
      </c>
      <c r="F86" s="16">
        <v>32575.45</v>
      </c>
      <c r="G86" s="14">
        <f>E86/F86</f>
        <v>3.3336543317129923</v>
      </c>
    </row>
    <row r="87" spans="1:75" s="41" customFormat="1" ht="20.25" thickBot="1" thickTop="1">
      <c r="A87" s="37" t="s">
        <v>128</v>
      </c>
      <c r="B87" s="37"/>
      <c r="C87" s="38" t="s">
        <v>128</v>
      </c>
      <c r="D87" s="39">
        <f>AVERAGE(D5:D86)</f>
        <v>4.268965517241379</v>
      </c>
      <c r="E87" s="39">
        <f>AVERAGE(E5:E86)</f>
        <v>90190.54424242422</v>
      </c>
      <c r="F87" s="39">
        <f>AVERAGE(F5:F86)</f>
        <v>29730.36814814815</v>
      </c>
      <c r="G87" s="39">
        <f>AVERAGE(G5:G86)</f>
        <v>3.077183179624353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</row>
    <row r="88" spans="1:7" s="5" customFormat="1" ht="13.5" customHeight="1" thickTop="1">
      <c r="A88" s="147" t="s">
        <v>129</v>
      </c>
      <c r="B88" s="147">
        <v>29</v>
      </c>
      <c r="C88" s="157" t="s">
        <v>130</v>
      </c>
      <c r="D88" s="138">
        <v>3.1</v>
      </c>
      <c r="E88" s="153">
        <v>83671.41</v>
      </c>
      <c r="F88" s="141">
        <v>30724.12</v>
      </c>
      <c r="G88" s="144">
        <f>E88/F88</f>
        <v>2.7233134748855297</v>
      </c>
    </row>
    <row r="89" spans="1:7" s="5" customFormat="1" ht="12.75" customHeight="1">
      <c r="A89" s="148"/>
      <c r="B89" s="148"/>
      <c r="C89" s="158"/>
      <c r="D89" s="139"/>
      <c r="E89" s="154"/>
      <c r="F89" s="142"/>
      <c r="G89" s="145"/>
    </row>
    <row r="90" spans="1:7" s="5" customFormat="1" ht="13.5" customHeight="1" thickBot="1">
      <c r="A90" s="149"/>
      <c r="B90" s="149"/>
      <c r="C90" s="159"/>
      <c r="D90" s="140"/>
      <c r="E90" s="155"/>
      <c r="F90" s="143"/>
      <c r="G90" s="146"/>
    </row>
    <row r="91" spans="1:7" s="5" customFormat="1" ht="13.5" customHeight="1" thickTop="1">
      <c r="A91" s="147" t="s">
        <v>131</v>
      </c>
      <c r="B91" s="135">
        <v>30</v>
      </c>
      <c r="C91" s="156" t="s">
        <v>132</v>
      </c>
      <c r="D91" s="138">
        <v>4.5</v>
      </c>
      <c r="E91" s="153">
        <v>63170.19</v>
      </c>
      <c r="F91" s="141">
        <v>27026.39</v>
      </c>
      <c r="G91" s="144">
        <f>E91/F91</f>
        <v>2.337352121389501</v>
      </c>
    </row>
    <row r="92" spans="1:7" s="5" customFormat="1" ht="12.75" customHeight="1">
      <c r="A92" s="148"/>
      <c r="B92" s="136"/>
      <c r="C92" s="151"/>
      <c r="D92" s="139"/>
      <c r="E92" s="154"/>
      <c r="F92" s="142"/>
      <c r="G92" s="145"/>
    </row>
    <row r="93" spans="1:7" s="5" customFormat="1" ht="13.5" customHeight="1" thickBot="1">
      <c r="A93" s="149"/>
      <c r="B93" s="137"/>
      <c r="C93" s="152"/>
      <c r="D93" s="140"/>
      <c r="E93" s="155"/>
      <c r="F93" s="143"/>
      <c r="G93" s="146"/>
    </row>
    <row r="94" spans="1:75" s="42" customFormat="1" ht="13.5" customHeight="1" thickTop="1">
      <c r="A94" s="147" t="s">
        <v>134</v>
      </c>
      <c r="B94" s="147">
        <v>31</v>
      </c>
      <c r="C94" s="157" t="s">
        <v>267</v>
      </c>
      <c r="D94" s="138">
        <v>5</v>
      </c>
      <c r="E94" s="153">
        <v>78307.12</v>
      </c>
      <c r="F94" s="141">
        <v>28497.13</v>
      </c>
      <c r="G94" s="144">
        <f>E94/F94</f>
        <v>2.7478949634577234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</row>
    <row r="95" spans="1:75" s="42" customFormat="1" ht="12.75" customHeight="1">
      <c r="A95" s="148"/>
      <c r="B95" s="148"/>
      <c r="C95" s="158"/>
      <c r="D95" s="139"/>
      <c r="E95" s="154"/>
      <c r="F95" s="142"/>
      <c r="G95" s="14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</row>
    <row r="96" spans="1:75" s="42" customFormat="1" ht="13.5" customHeight="1" thickBot="1">
      <c r="A96" s="149"/>
      <c r="B96" s="149"/>
      <c r="C96" s="159"/>
      <c r="D96" s="140"/>
      <c r="E96" s="155"/>
      <c r="F96" s="143"/>
      <c r="G96" s="146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</row>
    <row r="97" spans="1:7" s="5" customFormat="1" ht="13.5" customHeight="1" thickTop="1">
      <c r="A97" s="147" t="s">
        <v>135</v>
      </c>
      <c r="B97" s="147">
        <v>32</v>
      </c>
      <c r="C97" s="161" t="s">
        <v>136</v>
      </c>
      <c r="D97" s="138">
        <v>3.7</v>
      </c>
      <c r="E97" s="153">
        <v>66749.38</v>
      </c>
      <c r="F97" s="141">
        <v>27186.8</v>
      </c>
      <c r="G97" s="144">
        <f>E97/F97</f>
        <v>2.455212823870408</v>
      </c>
    </row>
    <row r="98" spans="1:7" s="5" customFormat="1" ht="12.75" customHeight="1">
      <c r="A98" s="148"/>
      <c r="B98" s="148"/>
      <c r="C98" s="162"/>
      <c r="D98" s="139"/>
      <c r="E98" s="154"/>
      <c r="F98" s="142"/>
      <c r="G98" s="145"/>
    </row>
    <row r="99" spans="1:7" s="5" customFormat="1" ht="13.5" customHeight="1" thickBot="1">
      <c r="A99" s="149"/>
      <c r="B99" s="149"/>
      <c r="C99" s="163"/>
      <c r="D99" s="140"/>
      <c r="E99" s="155"/>
      <c r="F99" s="143"/>
      <c r="G99" s="146"/>
    </row>
    <row r="100" spans="1:7" s="5" customFormat="1" ht="30" customHeight="1" thickBot="1" thickTop="1">
      <c r="A100" s="43" t="s">
        <v>138</v>
      </c>
      <c r="B100" s="32">
        <v>33</v>
      </c>
      <c r="C100" s="15" t="s">
        <v>139</v>
      </c>
      <c r="D100" s="33">
        <v>3.5</v>
      </c>
      <c r="E100" s="22">
        <v>69431.64</v>
      </c>
      <c r="F100" s="16">
        <v>29201.93</v>
      </c>
      <c r="G100" s="14">
        <f>E100/F100</f>
        <v>2.377638738261478</v>
      </c>
    </row>
    <row r="101" spans="1:8" s="44" customFormat="1" ht="39" thickBot="1" thickTop="1">
      <c r="A101" s="75" t="s">
        <v>140</v>
      </c>
      <c r="B101" s="75">
        <v>34</v>
      </c>
      <c r="C101" s="75" t="s">
        <v>141</v>
      </c>
      <c r="D101" s="73">
        <v>3.2</v>
      </c>
      <c r="E101" s="133">
        <v>44940.8</v>
      </c>
      <c r="F101" s="13">
        <v>25607.43</v>
      </c>
      <c r="G101" s="134">
        <f>E101/F101</f>
        <v>1.754990641388066</v>
      </c>
      <c r="H101" s="193" t="s">
        <v>460</v>
      </c>
    </row>
    <row r="102" spans="1:7" s="5" customFormat="1" ht="23.25" customHeight="1" thickBot="1" thickTop="1">
      <c r="A102" s="70" t="s">
        <v>143</v>
      </c>
      <c r="B102" s="12">
        <v>35</v>
      </c>
      <c r="C102" s="21" t="s">
        <v>144</v>
      </c>
      <c r="D102" s="33">
        <v>2.8</v>
      </c>
      <c r="E102" s="22">
        <v>60771.69</v>
      </c>
      <c r="F102" s="16">
        <v>26058.61</v>
      </c>
      <c r="G102" s="14">
        <f>E102/F102</f>
        <v>2.3321155656422197</v>
      </c>
    </row>
    <row r="103" spans="1:75" s="48" customFormat="1" ht="20.25" thickBot="1" thickTop="1">
      <c r="A103" s="45" t="s">
        <v>147</v>
      </c>
      <c r="B103" s="46"/>
      <c r="C103" s="46"/>
      <c r="D103" s="47">
        <f>AVERAGE(D88:D102)</f>
        <v>3.685714285714286</v>
      </c>
      <c r="E103" s="47">
        <f>AVERAGE(E88:E102)</f>
        <v>66720.31857142856</v>
      </c>
      <c r="F103" s="47">
        <f>AVERAGE(F88:F102)</f>
        <v>27757.48714285714</v>
      </c>
      <c r="G103" s="47">
        <f>AVERAGE(G88:G102)</f>
        <v>2.389788332699275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</row>
    <row r="104" spans="1:7" s="5" customFormat="1" ht="13.5" customHeight="1" thickTop="1">
      <c r="A104" s="147" t="s">
        <v>148</v>
      </c>
      <c r="B104" s="147">
        <v>36</v>
      </c>
      <c r="C104" s="164" t="s">
        <v>149</v>
      </c>
      <c r="D104" s="138">
        <v>4.1</v>
      </c>
      <c r="E104" s="153">
        <v>61466.9</v>
      </c>
      <c r="F104" s="141">
        <v>23071.34</v>
      </c>
      <c r="G104" s="144">
        <f>E104/F104</f>
        <v>2.66421022792781</v>
      </c>
    </row>
    <row r="105" spans="1:7" s="5" customFormat="1" ht="12.75" customHeight="1">
      <c r="A105" s="148"/>
      <c r="B105" s="148"/>
      <c r="C105" s="165"/>
      <c r="D105" s="139"/>
      <c r="E105" s="154"/>
      <c r="F105" s="142"/>
      <c r="G105" s="145"/>
    </row>
    <row r="106" spans="1:7" s="5" customFormat="1" ht="13.5" customHeight="1" thickBot="1">
      <c r="A106" s="149"/>
      <c r="B106" s="149"/>
      <c r="C106" s="166"/>
      <c r="D106" s="140"/>
      <c r="E106" s="155"/>
      <c r="F106" s="143"/>
      <c r="G106" s="146"/>
    </row>
    <row r="107" spans="1:7" s="5" customFormat="1" ht="20.25" thickBot="1" thickTop="1">
      <c r="A107" s="43" t="s">
        <v>151</v>
      </c>
      <c r="B107" s="32">
        <v>37</v>
      </c>
      <c r="C107" s="21" t="s">
        <v>152</v>
      </c>
      <c r="D107" s="33">
        <v>4</v>
      </c>
      <c r="E107" s="22">
        <v>70301.54</v>
      </c>
      <c r="F107" s="16">
        <v>24127.02</v>
      </c>
      <c r="G107" s="14">
        <f aca="true" t="shared" si="0" ref="G107:G112">E107/F107</f>
        <v>2.9138094965727217</v>
      </c>
    </row>
    <row r="108" spans="1:7" s="5" customFormat="1" ht="39" thickBot="1" thickTop="1">
      <c r="A108" s="43" t="s">
        <v>155</v>
      </c>
      <c r="B108" s="32">
        <v>38</v>
      </c>
      <c r="C108" s="21" t="s">
        <v>156</v>
      </c>
      <c r="D108" s="33">
        <v>3.9</v>
      </c>
      <c r="E108" s="22">
        <v>59647.12</v>
      </c>
      <c r="F108" s="16">
        <v>23499.42</v>
      </c>
      <c r="G108" s="14">
        <f t="shared" si="0"/>
        <v>2.5382379650221156</v>
      </c>
    </row>
    <row r="109" spans="1:7" s="5" customFormat="1" ht="39" thickBot="1" thickTop="1">
      <c r="A109" s="43" t="s">
        <v>158</v>
      </c>
      <c r="B109" s="32">
        <v>39</v>
      </c>
      <c r="C109" s="15" t="s">
        <v>159</v>
      </c>
      <c r="D109" s="33">
        <v>4.3</v>
      </c>
      <c r="E109" s="22">
        <v>49971.91</v>
      </c>
      <c r="F109" s="16">
        <v>26036.04</v>
      </c>
      <c r="G109" s="14">
        <f t="shared" si="0"/>
        <v>1.919336043422886</v>
      </c>
    </row>
    <row r="110" spans="1:7" s="5" customFormat="1" ht="39" thickBot="1" thickTop="1">
      <c r="A110" s="43" t="s">
        <v>160</v>
      </c>
      <c r="B110" s="32">
        <v>40</v>
      </c>
      <c r="C110" s="21" t="s">
        <v>161</v>
      </c>
      <c r="D110" s="33">
        <v>4.3</v>
      </c>
      <c r="E110" s="22">
        <v>59619.25</v>
      </c>
      <c r="F110" s="16">
        <v>22763.79</v>
      </c>
      <c r="G110" s="14">
        <f t="shared" si="0"/>
        <v>2.6190388331644248</v>
      </c>
    </row>
    <row r="111" spans="1:7" s="5" customFormat="1" ht="57.75" customHeight="1" thickBot="1" thickTop="1">
      <c r="A111" s="43" t="s">
        <v>164</v>
      </c>
      <c r="B111" s="32">
        <v>41</v>
      </c>
      <c r="C111" s="21" t="s">
        <v>165</v>
      </c>
      <c r="D111" s="33">
        <v>4</v>
      </c>
      <c r="E111" s="22">
        <v>60318.64</v>
      </c>
      <c r="F111" s="16">
        <v>23869.83</v>
      </c>
      <c r="G111" s="14">
        <f t="shared" si="0"/>
        <v>2.5269823873902744</v>
      </c>
    </row>
    <row r="112" spans="1:7" s="5" customFormat="1" ht="20.25" thickBot="1" thickTop="1">
      <c r="A112" s="147" t="s">
        <v>168</v>
      </c>
      <c r="B112" s="147">
        <v>42</v>
      </c>
      <c r="C112" s="15" t="s">
        <v>169</v>
      </c>
      <c r="D112" s="138">
        <v>4.4</v>
      </c>
      <c r="E112" s="16">
        <v>61413.72</v>
      </c>
      <c r="F112" s="141">
        <v>24402.41</v>
      </c>
      <c r="G112" s="14">
        <f t="shared" si="0"/>
        <v>2.5167071613008716</v>
      </c>
    </row>
    <row r="113" spans="1:7" s="5" customFormat="1" ht="39" thickBot="1" thickTop="1">
      <c r="A113" s="148"/>
      <c r="B113" s="148"/>
      <c r="C113" s="21" t="s">
        <v>272</v>
      </c>
      <c r="D113" s="139"/>
      <c r="E113" s="22">
        <v>60062.64</v>
      </c>
      <c r="F113" s="142"/>
      <c r="G113" s="14">
        <f>E113/F112</f>
        <v>2.4613404987458205</v>
      </c>
    </row>
    <row r="114" spans="1:7" s="5" customFormat="1" ht="13.5" customHeight="1" thickTop="1">
      <c r="A114" s="148"/>
      <c r="B114" s="148"/>
      <c r="C114" s="150" t="s">
        <v>172</v>
      </c>
      <c r="D114" s="139"/>
      <c r="E114" s="153">
        <v>62764.79</v>
      </c>
      <c r="F114" s="142"/>
      <c r="G114" s="144">
        <f>E114/F112</f>
        <v>2.5720734140603327</v>
      </c>
    </row>
    <row r="115" spans="1:7" s="5" customFormat="1" ht="27" customHeight="1" thickBot="1">
      <c r="A115" s="149"/>
      <c r="B115" s="149"/>
      <c r="C115" s="160"/>
      <c r="D115" s="140"/>
      <c r="E115" s="155"/>
      <c r="F115" s="143"/>
      <c r="G115" s="146"/>
    </row>
    <row r="116" spans="1:7" ht="39" thickBot="1" thickTop="1">
      <c r="A116" s="43" t="s">
        <v>173</v>
      </c>
      <c r="B116" s="32">
        <v>43</v>
      </c>
      <c r="C116" s="21" t="s">
        <v>174</v>
      </c>
      <c r="D116" s="33">
        <v>4.2</v>
      </c>
      <c r="E116" s="22">
        <v>71037.07</v>
      </c>
      <c r="F116" s="16">
        <v>23502.04</v>
      </c>
      <c r="G116" s="14">
        <f>E116/F116</f>
        <v>3.0225916558732777</v>
      </c>
    </row>
    <row r="117" spans="1:7" ht="28.5" customHeight="1" thickBot="1" thickTop="1">
      <c r="A117" s="43" t="s">
        <v>177</v>
      </c>
      <c r="B117" s="32">
        <v>44</v>
      </c>
      <c r="C117" s="21" t="s">
        <v>178</v>
      </c>
      <c r="D117" s="33">
        <v>4.1</v>
      </c>
      <c r="E117" s="22">
        <v>52485.15</v>
      </c>
      <c r="F117" s="16">
        <v>22823.7</v>
      </c>
      <c r="G117" s="14">
        <f>E117/F117</f>
        <v>2.299589899972397</v>
      </c>
    </row>
    <row r="118" spans="1:7" ht="39" thickBot="1" thickTop="1">
      <c r="A118" s="43" t="s">
        <v>181</v>
      </c>
      <c r="B118" s="32">
        <v>45</v>
      </c>
      <c r="C118" s="21" t="s">
        <v>182</v>
      </c>
      <c r="D118" s="33">
        <v>4.2</v>
      </c>
      <c r="E118" s="22">
        <v>63356.96</v>
      </c>
      <c r="F118" s="16">
        <v>23473.31</v>
      </c>
      <c r="G118" s="14">
        <f>E118/F118</f>
        <v>2.6991063467401912</v>
      </c>
    </row>
    <row r="119" spans="1:7" ht="39" thickBot="1" thickTop="1">
      <c r="A119" s="43" t="s">
        <v>185</v>
      </c>
      <c r="B119" s="32">
        <v>46</v>
      </c>
      <c r="C119" s="21" t="s">
        <v>186</v>
      </c>
      <c r="D119" s="33">
        <v>4.6</v>
      </c>
      <c r="E119" s="77">
        <v>82573.85</v>
      </c>
      <c r="F119" s="78">
        <v>23112.8</v>
      </c>
      <c r="G119" s="14">
        <f>E119/F119</f>
        <v>3.5726458931847294</v>
      </c>
    </row>
    <row r="120" spans="1:7" ht="13.5" customHeight="1" thickTop="1">
      <c r="A120" s="147" t="s">
        <v>189</v>
      </c>
      <c r="B120" s="135">
        <v>47</v>
      </c>
      <c r="C120" s="156" t="s">
        <v>190</v>
      </c>
      <c r="D120" s="138">
        <v>4.4</v>
      </c>
      <c r="E120" s="153">
        <v>76303.81</v>
      </c>
      <c r="F120" s="141">
        <v>24711.75</v>
      </c>
      <c r="G120" s="144">
        <f>E120/F120</f>
        <v>3.0877542059951235</v>
      </c>
    </row>
    <row r="121" spans="1:7" ht="12.75" customHeight="1">
      <c r="A121" s="148"/>
      <c r="B121" s="136"/>
      <c r="C121" s="151"/>
      <c r="D121" s="139"/>
      <c r="E121" s="154"/>
      <c r="F121" s="142"/>
      <c r="G121" s="145"/>
    </row>
    <row r="122" spans="1:7" ht="13.5" customHeight="1" thickBot="1">
      <c r="A122" s="149"/>
      <c r="B122" s="137"/>
      <c r="C122" s="152"/>
      <c r="D122" s="140"/>
      <c r="E122" s="155"/>
      <c r="F122" s="143"/>
      <c r="G122" s="146"/>
    </row>
    <row r="123" spans="1:7" ht="13.5" customHeight="1" thickTop="1">
      <c r="A123" s="147" t="s">
        <v>193</v>
      </c>
      <c r="B123" s="135">
        <v>48</v>
      </c>
      <c r="C123" s="157" t="s">
        <v>194</v>
      </c>
      <c r="D123" s="138">
        <v>3.4</v>
      </c>
      <c r="E123" s="153">
        <v>52510.74</v>
      </c>
      <c r="F123" s="141">
        <v>23648.13</v>
      </c>
      <c r="G123" s="144">
        <f>E123/F123</f>
        <v>2.220502847371018</v>
      </c>
    </row>
    <row r="124" spans="1:7" ht="12.75" customHeight="1">
      <c r="A124" s="148"/>
      <c r="B124" s="136"/>
      <c r="C124" s="158"/>
      <c r="D124" s="139"/>
      <c r="E124" s="154"/>
      <c r="F124" s="142"/>
      <c r="G124" s="145"/>
    </row>
    <row r="125" spans="1:7" ht="13.5" customHeight="1" thickBot="1">
      <c r="A125" s="149"/>
      <c r="B125" s="137"/>
      <c r="C125" s="159"/>
      <c r="D125" s="140"/>
      <c r="E125" s="155"/>
      <c r="F125" s="143"/>
      <c r="G125" s="146"/>
    </row>
    <row r="126" spans="1:7" ht="39" thickBot="1" thickTop="1">
      <c r="A126" s="43" t="s">
        <v>195</v>
      </c>
      <c r="B126" s="32">
        <v>49</v>
      </c>
      <c r="C126" s="21" t="s">
        <v>196</v>
      </c>
      <c r="D126" s="33">
        <v>3.9</v>
      </c>
      <c r="E126" s="22">
        <v>50652.16</v>
      </c>
      <c r="F126" s="16">
        <v>22412.04</v>
      </c>
      <c r="G126" s="14">
        <f>E126/F126</f>
        <v>2.260042370083223</v>
      </c>
    </row>
    <row r="127" spans="1:7" ht="13.5" customHeight="1" thickTop="1">
      <c r="A127" s="147" t="s">
        <v>199</v>
      </c>
      <c r="B127" s="135">
        <v>50</v>
      </c>
      <c r="C127" s="156" t="s">
        <v>200</v>
      </c>
      <c r="D127" s="138">
        <v>4.3</v>
      </c>
      <c r="E127" s="153">
        <v>61143.27</v>
      </c>
      <c r="F127" s="141">
        <v>22399.61</v>
      </c>
      <c r="G127" s="144">
        <f>E127/F127</f>
        <v>2.729657793149077</v>
      </c>
    </row>
    <row r="128" spans="1:7" ht="12.75" customHeight="1">
      <c r="A128" s="148"/>
      <c r="B128" s="136"/>
      <c r="C128" s="151"/>
      <c r="D128" s="139"/>
      <c r="E128" s="154"/>
      <c r="F128" s="142"/>
      <c r="G128" s="145"/>
    </row>
    <row r="129" spans="1:7" ht="13.5" customHeight="1" thickBot="1">
      <c r="A129" s="149"/>
      <c r="B129" s="137"/>
      <c r="C129" s="152"/>
      <c r="D129" s="140"/>
      <c r="E129" s="155"/>
      <c r="F129" s="143"/>
      <c r="G129" s="146"/>
    </row>
    <row r="130" spans="1:7" ht="20.25" thickBot="1" thickTop="1">
      <c r="A130" s="147" t="s">
        <v>203</v>
      </c>
      <c r="B130" s="135">
        <v>51</v>
      </c>
      <c r="C130" s="15" t="s">
        <v>169</v>
      </c>
      <c r="D130" s="138">
        <v>4.2</v>
      </c>
      <c r="E130" s="16">
        <v>59599.96</v>
      </c>
      <c r="F130" s="141">
        <v>24219.84</v>
      </c>
      <c r="G130" s="14">
        <f>E130/F130</f>
        <v>2.4607908227304556</v>
      </c>
    </row>
    <row r="131" spans="1:7" ht="39" thickBot="1" thickTop="1">
      <c r="A131" s="148"/>
      <c r="B131" s="136"/>
      <c r="C131" s="15" t="s">
        <v>268</v>
      </c>
      <c r="D131" s="139"/>
      <c r="E131" s="22">
        <v>41073.48</v>
      </c>
      <c r="F131" s="142"/>
      <c r="G131" s="14">
        <f>E131/F130</f>
        <v>1.695860914027508</v>
      </c>
    </row>
    <row r="132" spans="1:7" ht="13.5" customHeight="1" thickTop="1">
      <c r="A132" s="148"/>
      <c r="B132" s="136"/>
      <c r="C132" s="157" t="s">
        <v>269</v>
      </c>
      <c r="D132" s="139"/>
      <c r="E132" s="153">
        <v>62687.7</v>
      </c>
      <c r="F132" s="142"/>
      <c r="G132" s="144">
        <f>E132/F130</f>
        <v>2.588278865591185</v>
      </c>
    </row>
    <row r="133" spans="1:7" ht="23.25" customHeight="1" thickBot="1">
      <c r="A133" s="149"/>
      <c r="B133" s="137"/>
      <c r="C133" s="159"/>
      <c r="D133" s="140"/>
      <c r="E133" s="155"/>
      <c r="F133" s="143"/>
      <c r="G133" s="146"/>
    </row>
    <row r="134" spans="1:7" ht="39" thickBot="1" thickTop="1">
      <c r="A134" s="43" t="s">
        <v>204</v>
      </c>
      <c r="B134" s="32">
        <v>52</v>
      </c>
      <c r="C134" s="15" t="s">
        <v>205</v>
      </c>
      <c r="D134" s="33">
        <v>4.1</v>
      </c>
      <c r="E134" s="22">
        <v>51968.58</v>
      </c>
      <c r="F134" s="16">
        <v>22704.33</v>
      </c>
      <c r="G134" s="14">
        <f>E134/F134</f>
        <v>2.2889281471860214</v>
      </c>
    </row>
    <row r="135" spans="1:8" ht="39" thickBot="1" thickTop="1">
      <c r="A135" s="29" t="s">
        <v>257</v>
      </c>
      <c r="B135" s="20">
        <v>53</v>
      </c>
      <c r="C135" s="76" t="s">
        <v>258</v>
      </c>
      <c r="D135" s="72">
        <v>3.5</v>
      </c>
      <c r="E135" s="30">
        <v>71346.28</v>
      </c>
      <c r="F135" s="23">
        <v>25251.04</v>
      </c>
      <c r="G135" s="31">
        <f>E135/F135</f>
        <v>2.825478871365298</v>
      </c>
      <c r="H135" s="24"/>
    </row>
    <row r="136" spans="1:7" ht="20.25" thickBot="1" thickTop="1">
      <c r="A136" s="147" t="s">
        <v>208</v>
      </c>
      <c r="B136" s="135">
        <v>54</v>
      </c>
      <c r="C136" s="15" t="s">
        <v>169</v>
      </c>
      <c r="D136" s="138">
        <v>4</v>
      </c>
      <c r="E136" s="16">
        <v>68123.2</v>
      </c>
      <c r="F136" s="141">
        <v>24459.16</v>
      </c>
      <c r="G136" s="14">
        <f>E136/F136</f>
        <v>2.7851815025536446</v>
      </c>
    </row>
    <row r="137" spans="1:7" ht="39" thickBot="1" thickTop="1">
      <c r="A137" s="148"/>
      <c r="B137" s="136"/>
      <c r="C137" s="21" t="s">
        <v>255</v>
      </c>
      <c r="D137" s="139"/>
      <c r="E137" s="22">
        <v>69526.93</v>
      </c>
      <c r="F137" s="142"/>
      <c r="G137" s="14">
        <f>E137/F136</f>
        <v>2.8425722714925614</v>
      </c>
    </row>
    <row r="138" spans="1:7" ht="39" thickBot="1" thickTop="1">
      <c r="A138" s="149"/>
      <c r="B138" s="137"/>
      <c r="C138" s="21" t="s">
        <v>256</v>
      </c>
      <c r="D138" s="140"/>
      <c r="E138" s="22">
        <v>66368.55</v>
      </c>
      <c r="F138" s="143"/>
      <c r="G138" s="14">
        <f>E138/F136</f>
        <v>2.713443552435979</v>
      </c>
    </row>
    <row r="139" spans="1:7" ht="39" thickBot="1" thickTop="1">
      <c r="A139" s="43" t="s">
        <v>211</v>
      </c>
      <c r="B139" s="32">
        <v>55</v>
      </c>
      <c r="C139" s="21" t="s">
        <v>212</v>
      </c>
      <c r="D139" s="33">
        <v>4.3</v>
      </c>
      <c r="E139" s="22">
        <v>60994.72</v>
      </c>
      <c r="F139" s="16">
        <v>21861.72</v>
      </c>
      <c r="G139" s="14">
        <f>E139/F139</f>
        <v>2.7900238407590985</v>
      </c>
    </row>
    <row r="140" spans="1:7" ht="39" thickBot="1" thickTop="1">
      <c r="A140" s="43" t="s">
        <v>215</v>
      </c>
      <c r="B140" s="32">
        <v>56</v>
      </c>
      <c r="C140" s="21" t="s">
        <v>216</v>
      </c>
      <c r="D140" s="33">
        <v>4.3</v>
      </c>
      <c r="E140" s="22">
        <v>75173.71</v>
      </c>
      <c r="F140" s="16">
        <v>23253.22</v>
      </c>
      <c r="G140" s="14">
        <f>E140/F140</f>
        <v>3.2328301198715708</v>
      </c>
    </row>
    <row r="141" spans="1:75" s="51" customFormat="1" ht="13.5" customHeight="1" thickTop="1">
      <c r="A141" s="147" t="s">
        <v>219</v>
      </c>
      <c r="B141" s="171">
        <v>57</v>
      </c>
      <c r="C141" s="156" t="s">
        <v>220</v>
      </c>
      <c r="D141" s="138">
        <v>3.7</v>
      </c>
      <c r="E141" s="153">
        <v>58321.35</v>
      </c>
      <c r="F141" s="141">
        <v>23113.32</v>
      </c>
      <c r="G141" s="144">
        <f>E141/F141</f>
        <v>2.52327878470077</v>
      </c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</row>
    <row r="142" spans="1:75" s="51" customFormat="1" ht="12.75" customHeight="1">
      <c r="A142" s="148"/>
      <c r="B142" s="172"/>
      <c r="C142" s="151"/>
      <c r="D142" s="139"/>
      <c r="E142" s="154"/>
      <c r="F142" s="142"/>
      <c r="G142" s="14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</row>
    <row r="143" spans="1:75" s="51" customFormat="1" ht="13.5" customHeight="1" thickBot="1">
      <c r="A143" s="149"/>
      <c r="B143" s="173"/>
      <c r="C143" s="152"/>
      <c r="D143" s="140"/>
      <c r="E143" s="155"/>
      <c r="F143" s="143"/>
      <c r="G143" s="146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</row>
    <row r="144" spans="1:7" s="5" customFormat="1" ht="39" thickBot="1" thickTop="1">
      <c r="A144" s="43" t="s">
        <v>221</v>
      </c>
      <c r="B144" s="32">
        <v>58</v>
      </c>
      <c r="C144" s="21" t="s">
        <v>222</v>
      </c>
      <c r="D144" s="33">
        <v>4.3</v>
      </c>
      <c r="E144" s="22">
        <v>61383.86</v>
      </c>
      <c r="F144" s="16">
        <v>22527.62</v>
      </c>
      <c r="G144" s="14">
        <f>E144/F144</f>
        <v>2.7248266794272986</v>
      </c>
    </row>
    <row r="145" spans="1:7" s="5" customFormat="1" ht="20.25" thickBot="1" thickTop="1">
      <c r="A145" s="43" t="s">
        <v>225</v>
      </c>
      <c r="B145" s="32">
        <v>59</v>
      </c>
      <c r="C145" s="15" t="s">
        <v>226</v>
      </c>
      <c r="D145" s="33">
        <v>4.3</v>
      </c>
      <c r="E145" s="22">
        <v>77132.06</v>
      </c>
      <c r="F145" s="16">
        <v>23707.5</v>
      </c>
      <c r="G145" s="14">
        <f>E145/F145</f>
        <v>3.253487714858167</v>
      </c>
    </row>
    <row r="146" spans="1:7" s="5" customFormat="1" ht="39" thickBot="1" thickTop="1">
      <c r="A146" s="43" t="s">
        <v>227</v>
      </c>
      <c r="B146" s="32">
        <v>60</v>
      </c>
      <c r="C146" s="21" t="s">
        <v>228</v>
      </c>
      <c r="D146" s="33">
        <v>4.3</v>
      </c>
      <c r="E146" s="22">
        <v>70710.91</v>
      </c>
      <c r="F146" s="16">
        <v>23258.86</v>
      </c>
      <c r="G146" s="14">
        <f>E146/F146</f>
        <v>3.0401709284117966</v>
      </c>
    </row>
    <row r="147" spans="1:75" s="53" customFormat="1" ht="39" thickBot="1" thickTop="1">
      <c r="A147" s="43" t="s">
        <v>231</v>
      </c>
      <c r="B147" s="43">
        <v>61</v>
      </c>
      <c r="C147" s="52" t="s">
        <v>254</v>
      </c>
      <c r="D147" s="33">
        <v>3.9</v>
      </c>
      <c r="E147" s="22">
        <v>72559.68</v>
      </c>
      <c r="F147" s="16">
        <v>23159.36</v>
      </c>
      <c r="G147" s="14">
        <f>E147/F147</f>
        <v>3.133060671797493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</row>
    <row r="148" spans="1:75" s="51" customFormat="1" ht="13.5" customHeight="1" thickTop="1">
      <c r="A148" s="147" t="s">
        <v>234</v>
      </c>
      <c r="B148" s="147">
        <v>62</v>
      </c>
      <c r="C148" s="150" t="s">
        <v>235</v>
      </c>
      <c r="D148" s="167">
        <v>4.5</v>
      </c>
      <c r="E148" s="153">
        <v>86203.43</v>
      </c>
      <c r="F148" s="141">
        <v>23164.69</v>
      </c>
      <c r="G148" s="144">
        <f>E148/F148</f>
        <v>3.7213288846084276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</row>
    <row r="149" spans="1:75" s="51" customFormat="1" ht="12.75" customHeight="1">
      <c r="A149" s="148"/>
      <c r="B149" s="148"/>
      <c r="C149" s="151"/>
      <c r="D149" s="168"/>
      <c r="E149" s="154"/>
      <c r="F149" s="142"/>
      <c r="G149" s="14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</row>
    <row r="150" spans="1:75" s="51" customFormat="1" ht="13.5" customHeight="1" thickBot="1">
      <c r="A150" s="149"/>
      <c r="B150" s="149"/>
      <c r="C150" s="152"/>
      <c r="D150" s="169"/>
      <c r="E150" s="155"/>
      <c r="F150" s="143"/>
      <c r="G150" s="146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</row>
    <row r="151" spans="1:7" s="5" customFormat="1" ht="39" thickBot="1" thickTop="1">
      <c r="A151" s="43" t="s">
        <v>237</v>
      </c>
      <c r="B151" s="43">
        <v>63</v>
      </c>
      <c r="C151" s="15" t="s">
        <v>238</v>
      </c>
      <c r="D151" s="33">
        <v>4</v>
      </c>
      <c r="E151" s="22">
        <v>85451.01</v>
      </c>
      <c r="F151" s="16">
        <v>24970.71</v>
      </c>
      <c r="G151" s="14">
        <f>E151/F151</f>
        <v>3.4220496733973524</v>
      </c>
    </row>
    <row r="152" spans="1:7" s="5" customFormat="1" ht="32.25" customHeight="1" thickBot="1" thickTop="1">
      <c r="A152" s="43" t="s">
        <v>241</v>
      </c>
      <c r="B152" s="32">
        <v>64</v>
      </c>
      <c r="C152" s="15" t="s">
        <v>270</v>
      </c>
      <c r="D152" s="33">
        <v>3.9</v>
      </c>
      <c r="E152" s="22">
        <v>61540.98</v>
      </c>
      <c r="F152" s="16">
        <v>25152.89</v>
      </c>
      <c r="G152" s="14">
        <f>E152/F152</f>
        <v>2.446676306380698</v>
      </c>
    </row>
    <row r="153" spans="1:7" s="55" customFormat="1" ht="39" thickBot="1" thickTop="1">
      <c r="A153" s="15" t="s">
        <v>242</v>
      </c>
      <c r="B153" s="54">
        <v>65</v>
      </c>
      <c r="C153" s="15" t="s">
        <v>243</v>
      </c>
      <c r="D153" s="33">
        <v>3.3</v>
      </c>
      <c r="E153" s="22">
        <v>69979.81</v>
      </c>
      <c r="F153" s="16">
        <v>25999.77</v>
      </c>
      <c r="G153" s="14">
        <f>E153/F153</f>
        <v>2.6915549637554483</v>
      </c>
    </row>
    <row r="154" spans="1:7" s="5" customFormat="1" ht="39" thickBot="1" thickTop="1">
      <c r="A154" s="43" t="s">
        <v>245</v>
      </c>
      <c r="B154" s="32">
        <v>66</v>
      </c>
      <c r="C154" s="21" t="s">
        <v>246</v>
      </c>
      <c r="D154" s="33">
        <v>4.1</v>
      </c>
      <c r="E154" s="22">
        <v>82057.99</v>
      </c>
      <c r="F154" s="16">
        <v>25107.83</v>
      </c>
      <c r="G154" s="14">
        <f>E154/F154</f>
        <v>3.2682231001245428</v>
      </c>
    </row>
    <row r="155" spans="1:7" s="5" customFormat="1" ht="20.25" thickBot="1" thickTop="1">
      <c r="A155" s="147" t="s">
        <v>249</v>
      </c>
      <c r="B155" s="135">
        <v>67</v>
      </c>
      <c r="C155" s="15" t="s">
        <v>169</v>
      </c>
      <c r="D155" s="138">
        <v>3.8</v>
      </c>
      <c r="E155" s="16">
        <v>65318.82</v>
      </c>
      <c r="F155" s="141">
        <v>27818.62</v>
      </c>
      <c r="G155" s="14">
        <f>E155/F155</f>
        <v>2.3480251716296494</v>
      </c>
    </row>
    <row r="156" spans="1:7" s="5" customFormat="1" ht="39" thickBot="1" thickTop="1">
      <c r="A156" s="148"/>
      <c r="B156" s="136"/>
      <c r="C156" s="15" t="s">
        <v>271</v>
      </c>
      <c r="D156" s="139"/>
      <c r="E156" s="22">
        <v>68215.97</v>
      </c>
      <c r="F156" s="142"/>
      <c r="G156" s="14">
        <f>E156/F155</f>
        <v>2.452169446219834</v>
      </c>
    </row>
    <row r="157" spans="1:7" s="5" customFormat="1" ht="39" thickBot="1" thickTop="1">
      <c r="A157" s="149"/>
      <c r="B157" s="137"/>
      <c r="C157" s="27" t="s">
        <v>252</v>
      </c>
      <c r="D157" s="140"/>
      <c r="E157" s="22">
        <v>59524.53</v>
      </c>
      <c r="F157" s="143"/>
      <c r="G157" s="14">
        <f>E157/F155</f>
        <v>2.139736981920742</v>
      </c>
    </row>
    <row r="158" spans="1:75" s="48" customFormat="1" ht="20.25" thickBot="1" thickTop="1">
      <c r="A158" s="56" t="s">
        <v>253</v>
      </c>
      <c r="B158" s="57"/>
      <c r="C158" s="58"/>
      <c r="D158" s="47">
        <f>AVERAGE(D104:D157)</f>
        <v>4.08125</v>
      </c>
      <c r="E158" s="47">
        <f>AVERAGE(E104:E157)</f>
        <v>65022.325749999996</v>
      </c>
      <c r="F158" s="47">
        <f>AVERAGE(F104:F157)</f>
        <v>23861.990937499995</v>
      </c>
      <c r="G158" s="47">
        <f>AVERAGE(G104:G157)</f>
        <v>2.700290131380546</v>
      </c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</row>
    <row r="159" spans="1:7" s="5" customFormat="1" ht="19.5" thickTop="1">
      <c r="A159" s="59"/>
      <c r="B159" s="59"/>
      <c r="C159" s="60"/>
      <c r="D159" s="3"/>
      <c r="E159" s="4"/>
      <c r="F159" s="4"/>
      <c r="G159" s="4"/>
    </row>
    <row r="160" spans="1:7" s="5" customFormat="1" ht="18.75">
      <c r="A160" s="62"/>
      <c r="B160" s="62"/>
      <c r="C160" s="63"/>
      <c r="D160" s="3"/>
      <c r="E160" s="4"/>
      <c r="F160" s="4"/>
      <c r="G160" s="4"/>
    </row>
    <row r="161" spans="1:7" s="5" customFormat="1" ht="18.75">
      <c r="A161" s="62"/>
      <c r="B161" s="62"/>
      <c r="C161" s="63"/>
      <c r="D161" s="3"/>
      <c r="E161" s="4"/>
      <c r="F161" s="4"/>
      <c r="G161" s="4"/>
    </row>
    <row r="162" spans="1:7" s="5" customFormat="1" ht="18.75">
      <c r="A162" s="62"/>
      <c r="B162" s="62"/>
      <c r="C162" s="63"/>
      <c r="D162" s="3"/>
      <c r="E162" s="4"/>
      <c r="F162" s="4"/>
      <c r="G162" s="4"/>
    </row>
    <row r="163" spans="1:7" s="5" customFormat="1" ht="18.75">
      <c r="A163" s="62"/>
      <c r="B163" s="62"/>
      <c r="C163" s="63"/>
      <c r="D163" s="3"/>
      <c r="E163" s="4"/>
      <c r="F163" s="4"/>
      <c r="G163" s="4"/>
    </row>
    <row r="164" spans="1:7" s="5" customFormat="1" ht="18.75">
      <c r="A164" s="62"/>
      <c r="B164" s="62"/>
      <c r="C164" s="63"/>
      <c r="D164" s="3"/>
      <c r="E164" s="4"/>
      <c r="F164" s="4"/>
      <c r="G164" s="4"/>
    </row>
    <row r="165" spans="1:7" s="5" customFormat="1" ht="18.75">
      <c r="A165" s="62"/>
      <c r="B165" s="62"/>
      <c r="C165" s="63"/>
      <c r="D165" s="3"/>
      <c r="E165" s="4"/>
      <c r="F165" s="4"/>
      <c r="G165" s="4"/>
    </row>
    <row r="166" spans="1:7" s="5" customFormat="1" ht="18.75">
      <c r="A166" s="62"/>
      <c r="B166" s="62"/>
      <c r="C166" s="63"/>
      <c r="D166" s="3"/>
      <c r="E166" s="4"/>
      <c r="F166" s="4"/>
      <c r="G166" s="4"/>
    </row>
    <row r="167" spans="1:7" s="5" customFormat="1" ht="18.75">
      <c r="A167" s="62"/>
      <c r="B167" s="62"/>
      <c r="C167" s="63"/>
      <c r="D167" s="3"/>
      <c r="E167" s="4"/>
      <c r="F167" s="4"/>
      <c r="G167" s="4"/>
    </row>
    <row r="168" spans="1:7" s="5" customFormat="1" ht="18.75">
      <c r="A168" s="62"/>
      <c r="B168" s="62"/>
      <c r="C168" s="63"/>
      <c r="D168" s="3"/>
      <c r="E168" s="4"/>
      <c r="F168" s="4"/>
      <c r="G168" s="4"/>
    </row>
    <row r="169" spans="1:7" s="5" customFormat="1" ht="18.75">
      <c r="A169" s="62"/>
      <c r="B169" s="62"/>
      <c r="C169" s="63"/>
      <c r="D169" s="3"/>
      <c r="E169" s="4"/>
      <c r="F169" s="4"/>
      <c r="G169" s="4"/>
    </row>
    <row r="170" spans="1:7" s="5" customFormat="1" ht="18.75">
      <c r="A170" s="62"/>
      <c r="B170" s="62"/>
      <c r="C170" s="63"/>
      <c r="D170" s="3"/>
      <c r="E170" s="4"/>
      <c r="F170" s="4"/>
      <c r="G170" s="4"/>
    </row>
    <row r="171" spans="1:7" s="5" customFormat="1" ht="18.75">
      <c r="A171" s="62"/>
      <c r="B171" s="62"/>
      <c r="C171" s="63"/>
      <c r="D171" s="3"/>
      <c r="E171" s="4"/>
      <c r="F171" s="4"/>
      <c r="G171" s="4"/>
    </row>
    <row r="172" spans="1:7" s="5" customFormat="1" ht="18.75">
      <c r="A172" s="62"/>
      <c r="B172" s="62"/>
      <c r="C172" s="63"/>
      <c r="D172" s="3"/>
      <c r="E172" s="4"/>
      <c r="F172" s="4"/>
      <c r="G172" s="4"/>
    </row>
    <row r="173" spans="1:7" s="5" customFormat="1" ht="18.75">
      <c r="A173" s="62"/>
      <c r="B173" s="62"/>
      <c r="C173" s="63"/>
      <c r="D173" s="3"/>
      <c r="E173" s="4"/>
      <c r="F173" s="4"/>
      <c r="G173" s="4"/>
    </row>
    <row r="174" spans="1:7" s="5" customFormat="1" ht="18.75">
      <c r="A174" s="62"/>
      <c r="B174" s="62"/>
      <c r="C174" s="63"/>
      <c r="D174" s="3"/>
      <c r="E174" s="4"/>
      <c r="F174" s="4"/>
      <c r="G174" s="4"/>
    </row>
    <row r="175" spans="1:7" s="5" customFormat="1" ht="18.75">
      <c r="A175" s="62"/>
      <c r="B175" s="62"/>
      <c r="C175" s="63"/>
      <c r="D175" s="3"/>
      <c r="E175" s="4"/>
      <c r="F175" s="4"/>
      <c r="G175" s="4"/>
    </row>
    <row r="176" spans="1:7" s="5" customFormat="1" ht="18.75">
      <c r="A176" s="62"/>
      <c r="B176" s="62"/>
      <c r="C176" s="63"/>
      <c r="D176" s="3"/>
      <c r="E176" s="4"/>
      <c r="F176" s="4"/>
      <c r="G176" s="4"/>
    </row>
    <row r="177" spans="1:7" s="5" customFormat="1" ht="18.75">
      <c r="A177" s="62"/>
      <c r="B177" s="62"/>
      <c r="C177" s="63"/>
      <c r="D177" s="3"/>
      <c r="E177" s="4"/>
      <c r="F177" s="4"/>
      <c r="G177" s="4"/>
    </row>
    <row r="178" spans="1:7" s="5" customFormat="1" ht="18.75">
      <c r="A178" s="62"/>
      <c r="B178" s="62"/>
      <c r="C178" s="63"/>
      <c r="D178" s="3"/>
      <c r="E178" s="4"/>
      <c r="F178" s="4"/>
      <c r="G178" s="4"/>
    </row>
    <row r="179" spans="1:7" s="5" customFormat="1" ht="18.75">
      <c r="A179" s="62"/>
      <c r="B179" s="62"/>
      <c r="C179" s="63"/>
      <c r="D179" s="3"/>
      <c r="E179" s="4"/>
      <c r="F179" s="4"/>
      <c r="G179" s="4"/>
    </row>
    <row r="180" spans="1:7" s="5" customFormat="1" ht="18.75">
      <c r="A180" s="62"/>
      <c r="B180" s="62"/>
      <c r="C180" s="63"/>
      <c r="D180" s="3"/>
      <c r="E180" s="4"/>
      <c r="F180" s="4"/>
      <c r="G180" s="4"/>
    </row>
    <row r="181" spans="1:7" s="5" customFormat="1" ht="18.75">
      <c r="A181" s="62"/>
      <c r="B181" s="62"/>
      <c r="C181" s="63"/>
      <c r="D181" s="3"/>
      <c r="E181" s="4"/>
      <c r="F181" s="4"/>
      <c r="G181" s="4"/>
    </row>
    <row r="182" spans="1:7" s="5" customFormat="1" ht="18.75">
      <c r="A182" s="62"/>
      <c r="B182" s="62"/>
      <c r="C182" s="63"/>
      <c r="D182" s="3"/>
      <c r="E182" s="4"/>
      <c r="F182" s="4"/>
      <c r="G182" s="4"/>
    </row>
    <row r="183" spans="1:7" s="5" customFormat="1" ht="18.75">
      <c r="A183" s="62"/>
      <c r="B183" s="62"/>
      <c r="C183" s="63"/>
      <c r="D183" s="3"/>
      <c r="E183" s="4"/>
      <c r="F183" s="4"/>
      <c r="G183" s="4"/>
    </row>
    <row r="184" spans="1:7" s="5" customFormat="1" ht="18.75">
      <c r="A184" s="62"/>
      <c r="B184" s="62"/>
      <c r="C184" s="63"/>
      <c r="D184" s="3"/>
      <c r="E184" s="4"/>
      <c r="F184" s="4"/>
      <c r="G184" s="4"/>
    </row>
    <row r="185" spans="1:7" s="5" customFormat="1" ht="18.75">
      <c r="A185" s="62"/>
      <c r="B185" s="62"/>
      <c r="C185" s="63"/>
      <c r="D185" s="3"/>
      <c r="E185" s="4"/>
      <c r="F185" s="4"/>
      <c r="G185" s="4"/>
    </row>
    <row r="186" spans="1:7" s="5" customFormat="1" ht="18.75">
      <c r="A186" s="62"/>
      <c r="B186" s="62"/>
      <c r="C186" s="63"/>
      <c r="D186" s="3"/>
      <c r="E186" s="4"/>
      <c r="F186" s="4"/>
      <c r="G186" s="4"/>
    </row>
    <row r="187" spans="1:7" s="5" customFormat="1" ht="18.75">
      <c r="A187" s="62"/>
      <c r="B187" s="62"/>
      <c r="C187" s="63"/>
      <c r="D187" s="3"/>
      <c r="E187" s="4"/>
      <c r="F187" s="4"/>
      <c r="G187" s="4"/>
    </row>
    <row r="188" spans="1:7" s="5" customFormat="1" ht="18.75">
      <c r="A188" s="62"/>
      <c r="B188" s="62"/>
      <c r="C188" s="63"/>
      <c r="D188" s="3"/>
      <c r="E188" s="4"/>
      <c r="F188" s="4"/>
      <c r="G188" s="4"/>
    </row>
    <row r="189" spans="1:7" s="5" customFormat="1" ht="18.75">
      <c r="A189" s="62"/>
      <c r="B189" s="62"/>
      <c r="C189" s="63"/>
      <c r="D189" s="3"/>
      <c r="E189" s="4"/>
      <c r="F189" s="4"/>
      <c r="G189" s="4"/>
    </row>
    <row r="190" spans="1:7" s="5" customFormat="1" ht="18.75">
      <c r="A190" s="62"/>
      <c r="B190" s="62"/>
      <c r="C190" s="63"/>
      <c r="D190" s="3"/>
      <c r="E190" s="4"/>
      <c r="F190" s="4"/>
      <c r="G190" s="4"/>
    </row>
    <row r="191" spans="1:7" s="5" customFormat="1" ht="18.75">
      <c r="A191" s="62"/>
      <c r="B191" s="62"/>
      <c r="C191" s="63"/>
      <c r="D191" s="3"/>
      <c r="E191" s="4"/>
      <c r="F191" s="4"/>
      <c r="G191" s="4"/>
    </row>
    <row r="192" spans="1:7" s="5" customFormat="1" ht="18.75">
      <c r="A192" s="62"/>
      <c r="B192" s="62"/>
      <c r="C192" s="63"/>
      <c r="D192" s="3"/>
      <c r="E192" s="4"/>
      <c r="F192" s="4"/>
      <c r="G192" s="4"/>
    </row>
    <row r="193" spans="1:7" s="5" customFormat="1" ht="18.75">
      <c r="A193" s="62"/>
      <c r="B193" s="62"/>
      <c r="C193" s="63"/>
      <c r="D193" s="3"/>
      <c r="E193" s="4"/>
      <c r="F193" s="4"/>
      <c r="G193" s="4"/>
    </row>
    <row r="194" spans="1:7" s="5" customFormat="1" ht="18.75">
      <c r="A194" s="62"/>
      <c r="B194" s="62"/>
      <c r="C194" s="63"/>
      <c r="D194" s="3"/>
      <c r="E194" s="4"/>
      <c r="F194" s="4"/>
      <c r="G194" s="4"/>
    </row>
    <row r="195" spans="1:7" s="5" customFormat="1" ht="18.75">
      <c r="A195" s="62"/>
      <c r="B195" s="62"/>
      <c r="C195" s="63"/>
      <c r="D195" s="3"/>
      <c r="E195" s="4"/>
      <c r="F195" s="4"/>
      <c r="G195" s="4"/>
    </row>
    <row r="196" spans="1:7" s="5" customFormat="1" ht="18.75">
      <c r="A196" s="62"/>
      <c r="B196" s="62"/>
      <c r="C196" s="63"/>
      <c r="D196" s="3"/>
      <c r="E196" s="4"/>
      <c r="F196" s="4"/>
      <c r="G196" s="4"/>
    </row>
    <row r="197" spans="1:7" s="5" customFormat="1" ht="18.75">
      <c r="A197" s="62"/>
      <c r="B197" s="62"/>
      <c r="C197" s="63"/>
      <c r="D197" s="3"/>
      <c r="E197" s="4"/>
      <c r="F197" s="4"/>
      <c r="G197" s="4"/>
    </row>
    <row r="198" spans="1:7" s="5" customFormat="1" ht="18.75">
      <c r="A198" s="62"/>
      <c r="B198" s="62"/>
      <c r="C198" s="63"/>
      <c r="D198" s="3"/>
      <c r="E198" s="4"/>
      <c r="F198" s="4"/>
      <c r="G198" s="4"/>
    </row>
    <row r="199" spans="1:7" s="5" customFormat="1" ht="18.75">
      <c r="A199" s="62"/>
      <c r="B199" s="62"/>
      <c r="C199" s="63"/>
      <c r="D199" s="3"/>
      <c r="E199" s="4"/>
      <c r="F199" s="4"/>
      <c r="G199" s="4"/>
    </row>
    <row r="200" spans="1:7" s="5" customFormat="1" ht="18.75">
      <c r="A200" s="62"/>
      <c r="B200" s="62"/>
      <c r="C200" s="63"/>
      <c r="D200" s="3"/>
      <c r="E200" s="4"/>
      <c r="F200" s="4"/>
      <c r="G200" s="4"/>
    </row>
    <row r="201" spans="1:7" s="5" customFormat="1" ht="18.75">
      <c r="A201" s="62"/>
      <c r="B201" s="62"/>
      <c r="C201" s="63"/>
      <c r="D201" s="3"/>
      <c r="E201" s="4"/>
      <c r="F201" s="4"/>
      <c r="G201" s="4"/>
    </row>
    <row r="202" spans="1:7" s="5" customFormat="1" ht="18.75">
      <c r="A202" s="62"/>
      <c r="B202" s="62"/>
      <c r="C202" s="63"/>
      <c r="D202" s="3"/>
      <c r="E202" s="4"/>
      <c r="F202" s="4"/>
      <c r="G202" s="4"/>
    </row>
    <row r="203" spans="1:7" s="5" customFormat="1" ht="18.75">
      <c r="A203" s="62"/>
      <c r="B203" s="62"/>
      <c r="C203" s="63"/>
      <c r="D203" s="3"/>
      <c r="E203" s="4"/>
      <c r="F203" s="4"/>
      <c r="G203" s="4"/>
    </row>
    <row r="204" spans="1:7" s="5" customFormat="1" ht="18.75">
      <c r="A204" s="62"/>
      <c r="B204" s="62"/>
      <c r="C204" s="63"/>
      <c r="D204" s="3"/>
      <c r="E204" s="4"/>
      <c r="F204" s="4"/>
      <c r="G204" s="4"/>
    </row>
    <row r="205" spans="1:7" s="5" customFormat="1" ht="18.75">
      <c r="A205" s="62"/>
      <c r="B205" s="62"/>
      <c r="C205" s="63"/>
      <c r="D205" s="3"/>
      <c r="E205" s="4"/>
      <c r="F205" s="4"/>
      <c r="G205" s="4"/>
    </row>
    <row r="206" spans="1:7" s="5" customFormat="1" ht="18.75">
      <c r="A206" s="62"/>
      <c r="B206" s="62"/>
      <c r="C206" s="63"/>
      <c r="D206" s="3"/>
      <c r="E206" s="4"/>
      <c r="F206" s="4"/>
      <c r="G206" s="4"/>
    </row>
    <row r="207" spans="1:7" s="5" customFormat="1" ht="18.75">
      <c r="A207" s="62"/>
      <c r="B207" s="62"/>
      <c r="C207" s="63"/>
      <c r="D207" s="3"/>
      <c r="E207" s="4"/>
      <c r="F207" s="4"/>
      <c r="G207" s="4"/>
    </row>
    <row r="208" spans="1:7" s="5" customFormat="1" ht="18.75">
      <c r="A208" s="62"/>
      <c r="B208" s="62"/>
      <c r="C208" s="63"/>
      <c r="D208" s="3"/>
      <c r="E208" s="4"/>
      <c r="F208" s="4"/>
      <c r="G208" s="4"/>
    </row>
    <row r="209" spans="1:7" s="5" customFormat="1" ht="18.75">
      <c r="A209" s="62"/>
      <c r="B209" s="62"/>
      <c r="C209" s="63"/>
      <c r="D209" s="3"/>
      <c r="E209" s="4"/>
      <c r="F209" s="4"/>
      <c r="G209" s="4"/>
    </row>
    <row r="210" spans="1:7" s="5" customFormat="1" ht="18.75">
      <c r="A210" s="62"/>
      <c r="B210" s="62"/>
      <c r="C210" s="63"/>
      <c r="D210" s="3"/>
      <c r="E210" s="4"/>
      <c r="F210" s="4"/>
      <c r="G210" s="4"/>
    </row>
    <row r="211" spans="1:7" s="5" customFormat="1" ht="18.75">
      <c r="A211" s="62"/>
      <c r="B211" s="62"/>
      <c r="C211" s="63"/>
      <c r="D211" s="3"/>
      <c r="E211" s="4"/>
      <c r="F211" s="4"/>
      <c r="G211" s="4"/>
    </row>
    <row r="212" spans="1:7" s="5" customFormat="1" ht="18.75">
      <c r="A212" s="62"/>
      <c r="B212" s="62"/>
      <c r="C212" s="63"/>
      <c r="D212" s="3"/>
      <c r="E212" s="4"/>
      <c r="F212" s="4"/>
      <c r="G212" s="4"/>
    </row>
    <row r="213" spans="1:7" s="5" customFormat="1" ht="18.75">
      <c r="A213" s="62"/>
      <c r="B213" s="62"/>
      <c r="C213" s="63"/>
      <c r="D213" s="3"/>
      <c r="E213" s="4"/>
      <c r="F213" s="4"/>
      <c r="G213" s="4"/>
    </row>
    <row r="214" spans="1:7" s="5" customFormat="1" ht="18.75">
      <c r="A214" s="62"/>
      <c r="B214" s="62"/>
      <c r="C214" s="63"/>
      <c r="D214" s="3"/>
      <c r="E214" s="4"/>
      <c r="F214" s="4"/>
      <c r="G214" s="4"/>
    </row>
    <row r="215" spans="1:7" s="5" customFormat="1" ht="18.75">
      <c r="A215" s="62"/>
      <c r="B215" s="62"/>
      <c r="C215" s="63"/>
      <c r="D215" s="3"/>
      <c r="E215" s="4"/>
      <c r="F215" s="4"/>
      <c r="G215" s="4"/>
    </row>
    <row r="216" spans="1:7" s="5" customFormat="1" ht="18.75">
      <c r="A216" s="62"/>
      <c r="B216" s="62"/>
      <c r="C216" s="63"/>
      <c r="D216" s="3"/>
      <c r="E216" s="4"/>
      <c r="F216" s="4"/>
      <c r="G216" s="4"/>
    </row>
    <row r="217" spans="1:7" s="5" customFormat="1" ht="18.75">
      <c r="A217" s="62"/>
      <c r="B217" s="62"/>
      <c r="C217" s="63"/>
      <c r="D217" s="3"/>
      <c r="E217" s="4"/>
      <c r="F217" s="4"/>
      <c r="G217" s="4"/>
    </row>
    <row r="218" spans="1:7" s="5" customFormat="1" ht="18.75">
      <c r="A218" s="62"/>
      <c r="B218" s="62"/>
      <c r="C218" s="63"/>
      <c r="D218" s="3"/>
      <c r="E218" s="4"/>
      <c r="F218" s="4"/>
      <c r="G218" s="4"/>
    </row>
    <row r="219" spans="1:7" s="5" customFormat="1" ht="18.75">
      <c r="A219" s="62"/>
      <c r="B219" s="62"/>
      <c r="C219" s="63"/>
      <c r="D219" s="3"/>
      <c r="E219" s="4"/>
      <c r="F219" s="4"/>
      <c r="G219" s="4"/>
    </row>
    <row r="220" spans="1:7" s="5" customFormat="1" ht="18.75">
      <c r="A220" s="62"/>
      <c r="B220" s="62"/>
      <c r="C220" s="63"/>
      <c r="D220" s="3"/>
      <c r="E220" s="4"/>
      <c r="F220" s="4"/>
      <c r="G220" s="4"/>
    </row>
    <row r="221" spans="1:7" s="5" customFormat="1" ht="18.75">
      <c r="A221" s="62"/>
      <c r="B221" s="62"/>
      <c r="C221" s="63"/>
      <c r="D221" s="3"/>
      <c r="E221" s="4"/>
      <c r="F221" s="4"/>
      <c r="G221" s="4"/>
    </row>
    <row r="222" spans="1:7" s="5" customFormat="1" ht="18.75">
      <c r="A222" s="62"/>
      <c r="B222" s="62"/>
      <c r="C222" s="63"/>
      <c r="D222" s="3"/>
      <c r="E222" s="4"/>
      <c r="F222" s="4"/>
      <c r="G222" s="4"/>
    </row>
    <row r="223" spans="1:7" s="5" customFormat="1" ht="18.75">
      <c r="A223" s="62"/>
      <c r="B223" s="62"/>
      <c r="C223" s="63"/>
      <c r="D223" s="3"/>
      <c r="E223" s="4"/>
      <c r="F223" s="4"/>
      <c r="G223" s="4"/>
    </row>
    <row r="224" spans="1:7" s="5" customFormat="1" ht="18.75">
      <c r="A224" s="62"/>
      <c r="B224" s="62"/>
      <c r="C224" s="63"/>
      <c r="D224" s="3"/>
      <c r="E224" s="4"/>
      <c r="F224" s="4"/>
      <c r="G224" s="4"/>
    </row>
    <row r="225" spans="1:7" s="5" customFormat="1" ht="18.75">
      <c r="A225" s="62"/>
      <c r="B225" s="62"/>
      <c r="C225" s="63"/>
      <c r="D225" s="3"/>
      <c r="E225" s="4"/>
      <c r="F225" s="4"/>
      <c r="G225" s="4"/>
    </row>
    <row r="226" spans="1:7" s="5" customFormat="1" ht="18.75">
      <c r="A226" s="62"/>
      <c r="B226" s="62"/>
      <c r="C226" s="63"/>
      <c r="D226" s="3"/>
      <c r="E226" s="4"/>
      <c r="F226" s="4"/>
      <c r="G226" s="4"/>
    </row>
    <row r="227" spans="1:7" s="5" customFormat="1" ht="18.75">
      <c r="A227" s="62"/>
      <c r="B227" s="62"/>
      <c r="C227" s="63"/>
      <c r="D227" s="3"/>
      <c r="E227" s="4"/>
      <c r="F227" s="4"/>
      <c r="G227" s="4"/>
    </row>
    <row r="228" spans="1:7" s="5" customFormat="1" ht="18.75">
      <c r="A228" s="62"/>
      <c r="B228" s="62"/>
      <c r="C228" s="63"/>
      <c r="D228" s="3"/>
      <c r="E228" s="4"/>
      <c r="F228" s="4"/>
      <c r="G228" s="4"/>
    </row>
    <row r="229" spans="1:7" s="5" customFormat="1" ht="18.75">
      <c r="A229" s="62"/>
      <c r="B229" s="62"/>
      <c r="C229" s="63"/>
      <c r="D229" s="3"/>
      <c r="E229" s="4"/>
      <c r="F229" s="4"/>
      <c r="G229" s="4"/>
    </row>
    <row r="230" spans="1:7" s="5" customFormat="1" ht="18.75">
      <c r="A230" s="62"/>
      <c r="B230" s="62"/>
      <c r="C230" s="63"/>
      <c r="D230" s="3"/>
      <c r="E230" s="4"/>
      <c r="F230" s="4"/>
      <c r="G230" s="4"/>
    </row>
    <row r="231" spans="1:7" s="5" customFormat="1" ht="18.75">
      <c r="A231" s="62"/>
      <c r="B231" s="62"/>
      <c r="C231" s="63"/>
      <c r="D231" s="3"/>
      <c r="E231" s="4"/>
      <c r="F231" s="4"/>
      <c r="G231" s="4"/>
    </row>
    <row r="232" spans="1:7" s="5" customFormat="1" ht="18.75">
      <c r="A232" s="62"/>
      <c r="B232" s="62"/>
      <c r="C232" s="63"/>
      <c r="D232" s="3"/>
      <c r="E232" s="4"/>
      <c r="F232" s="4"/>
      <c r="G232" s="4"/>
    </row>
    <row r="233" spans="1:7" s="5" customFormat="1" ht="18.75">
      <c r="A233" s="62"/>
      <c r="B233" s="62"/>
      <c r="C233" s="63"/>
      <c r="D233" s="3"/>
      <c r="E233" s="4"/>
      <c r="F233" s="4"/>
      <c r="G233" s="4"/>
    </row>
    <row r="234" spans="1:7" s="5" customFormat="1" ht="18.75">
      <c r="A234" s="62"/>
      <c r="B234" s="62"/>
      <c r="C234" s="63"/>
      <c r="D234" s="3"/>
      <c r="E234" s="4"/>
      <c r="F234" s="4"/>
      <c r="G234" s="4"/>
    </row>
    <row r="235" spans="1:7" s="5" customFormat="1" ht="18.75">
      <c r="A235" s="62"/>
      <c r="B235" s="62"/>
      <c r="C235" s="63"/>
      <c r="D235" s="3"/>
      <c r="E235" s="4"/>
      <c r="F235" s="4"/>
      <c r="G235" s="4"/>
    </row>
    <row r="236" spans="1:7" s="5" customFormat="1" ht="18.75">
      <c r="A236" s="62"/>
      <c r="B236" s="62"/>
      <c r="C236" s="63"/>
      <c r="D236" s="3"/>
      <c r="E236" s="4"/>
      <c r="F236" s="4"/>
      <c r="G236" s="4"/>
    </row>
    <row r="237" spans="1:7" s="5" customFormat="1" ht="18.75">
      <c r="A237" s="62"/>
      <c r="B237" s="62"/>
      <c r="C237" s="63"/>
      <c r="D237" s="3"/>
      <c r="E237" s="4"/>
      <c r="F237" s="4"/>
      <c r="G237" s="4"/>
    </row>
    <row r="238" spans="1:7" s="5" customFormat="1" ht="18.75">
      <c r="A238" s="62"/>
      <c r="B238" s="62"/>
      <c r="C238" s="63"/>
      <c r="D238" s="3"/>
      <c r="E238" s="4"/>
      <c r="F238" s="4"/>
      <c r="G238" s="4"/>
    </row>
    <row r="239" spans="1:7" s="5" customFormat="1" ht="18.75">
      <c r="A239" s="62"/>
      <c r="B239" s="62"/>
      <c r="C239" s="63"/>
      <c r="D239" s="3"/>
      <c r="E239" s="4"/>
      <c r="F239" s="4"/>
      <c r="G239" s="4"/>
    </row>
    <row r="240" spans="1:7" s="5" customFormat="1" ht="18.75">
      <c r="A240" s="62"/>
      <c r="B240" s="62"/>
      <c r="C240" s="63"/>
      <c r="D240" s="3"/>
      <c r="E240" s="4"/>
      <c r="F240" s="4"/>
      <c r="G240" s="4"/>
    </row>
    <row r="241" spans="1:7" s="5" customFormat="1" ht="18.75">
      <c r="A241" s="62"/>
      <c r="B241" s="62"/>
      <c r="C241" s="63"/>
      <c r="D241" s="3"/>
      <c r="E241" s="4"/>
      <c r="F241" s="4"/>
      <c r="G241" s="4"/>
    </row>
    <row r="242" spans="1:7" s="5" customFormat="1" ht="18.75">
      <c r="A242" s="62"/>
      <c r="B242" s="62"/>
      <c r="C242" s="63"/>
      <c r="D242" s="3"/>
      <c r="E242" s="4"/>
      <c r="F242" s="4"/>
      <c r="G242" s="4"/>
    </row>
    <row r="243" spans="1:7" s="5" customFormat="1" ht="18.75">
      <c r="A243" s="62"/>
      <c r="B243" s="62"/>
      <c r="C243" s="63"/>
      <c r="D243" s="3"/>
      <c r="E243" s="4"/>
      <c r="F243" s="4"/>
      <c r="G243" s="4"/>
    </row>
    <row r="244" spans="1:7" s="5" customFormat="1" ht="18.75">
      <c r="A244" s="62"/>
      <c r="B244" s="62"/>
      <c r="C244" s="63"/>
      <c r="D244" s="3"/>
      <c r="E244" s="4"/>
      <c r="F244" s="4"/>
      <c r="G244" s="4"/>
    </row>
    <row r="245" spans="1:7" s="5" customFormat="1" ht="18.75">
      <c r="A245" s="62"/>
      <c r="B245" s="62"/>
      <c r="C245" s="63"/>
      <c r="D245" s="3"/>
      <c r="E245" s="4"/>
      <c r="F245" s="4"/>
      <c r="G245" s="4"/>
    </row>
    <row r="246" spans="1:7" s="5" customFormat="1" ht="18.75">
      <c r="A246" s="62"/>
      <c r="B246" s="62"/>
      <c r="C246" s="63"/>
      <c r="D246" s="3"/>
      <c r="E246" s="4"/>
      <c r="F246" s="4"/>
      <c r="G246" s="4"/>
    </row>
    <row r="247" spans="1:7" s="5" customFormat="1" ht="18.75">
      <c r="A247" s="62"/>
      <c r="B247" s="62"/>
      <c r="C247" s="63"/>
      <c r="D247" s="3"/>
      <c r="E247" s="4"/>
      <c r="F247" s="4"/>
      <c r="G247" s="4"/>
    </row>
    <row r="248" spans="1:7" s="5" customFormat="1" ht="18.75">
      <c r="A248" s="62"/>
      <c r="B248" s="62"/>
      <c r="C248" s="63"/>
      <c r="D248" s="3"/>
      <c r="E248" s="4"/>
      <c r="F248" s="4"/>
      <c r="G248" s="4"/>
    </row>
    <row r="249" spans="1:7" s="5" customFormat="1" ht="18.75">
      <c r="A249" s="62"/>
      <c r="B249" s="62"/>
      <c r="C249" s="63"/>
      <c r="D249" s="3"/>
      <c r="E249" s="4"/>
      <c r="F249" s="4"/>
      <c r="G249" s="4"/>
    </row>
    <row r="250" spans="1:7" s="5" customFormat="1" ht="18.75">
      <c r="A250" s="62"/>
      <c r="B250" s="62"/>
      <c r="C250" s="63"/>
      <c r="D250" s="3"/>
      <c r="E250" s="4"/>
      <c r="F250" s="4"/>
      <c r="G250" s="4"/>
    </row>
    <row r="251" spans="1:7" s="5" customFormat="1" ht="18.75">
      <c r="A251" s="62"/>
      <c r="B251" s="62"/>
      <c r="C251" s="63"/>
      <c r="D251" s="3"/>
      <c r="E251" s="4"/>
      <c r="F251" s="4"/>
      <c r="G251" s="4"/>
    </row>
    <row r="252" spans="1:7" s="5" customFormat="1" ht="18.75">
      <c r="A252" s="62"/>
      <c r="B252" s="62"/>
      <c r="C252" s="63"/>
      <c r="D252" s="3"/>
      <c r="E252" s="4"/>
      <c r="F252" s="4"/>
      <c r="G252" s="4"/>
    </row>
    <row r="253" spans="1:7" s="5" customFormat="1" ht="18.75">
      <c r="A253" s="62"/>
      <c r="B253" s="62"/>
      <c r="C253" s="63"/>
      <c r="D253" s="3"/>
      <c r="E253" s="4"/>
      <c r="F253" s="4"/>
      <c r="G253" s="4"/>
    </row>
    <row r="254" spans="1:7" s="5" customFormat="1" ht="18.75">
      <c r="A254" s="62"/>
      <c r="B254" s="62"/>
      <c r="C254" s="63"/>
      <c r="D254" s="3"/>
      <c r="E254" s="4"/>
      <c r="F254" s="4"/>
      <c r="G254" s="4"/>
    </row>
    <row r="255" spans="1:7" s="5" customFormat="1" ht="18.75">
      <c r="A255" s="62"/>
      <c r="B255" s="62"/>
      <c r="C255" s="63"/>
      <c r="D255" s="3"/>
      <c r="E255" s="4"/>
      <c r="F255" s="4"/>
      <c r="G255" s="4"/>
    </row>
    <row r="256" spans="1:7" s="5" customFormat="1" ht="18.75">
      <c r="A256" s="62"/>
      <c r="B256" s="62"/>
      <c r="C256" s="63"/>
      <c r="D256" s="3"/>
      <c r="E256" s="4"/>
      <c r="F256" s="4"/>
      <c r="G256" s="4"/>
    </row>
    <row r="257" spans="1:7" s="5" customFormat="1" ht="18.75">
      <c r="A257" s="62"/>
      <c r="B257" s="62"/>
      <c r="C257" s="63"/>
      <c r="D257" s="3"/>
      <c r="E257" s="4"/>
      <c r="F257" s="4"/>
      <c r="G257" s="4"/>
    </row>
    <row r="258" spans="1:7" s="5" customFormat="1" ht="18.75">
      <c r="A258" s="62"/>
      <c r="B258" s="62"/>
      <c r="C258" s="63"/>
      <c r="D258" s="3"/>
      <c r="E258" s="4"/>
      <c r="F258" s="4"/>
      <c r="G258" s="4"/>
    </row>
    <row r="259" spans="1:7" s="5" customFormat="1" ht="18.75">
      <c r="A259" s="62"/>
      <c r="B259" s="62"/>
      <c r="C259" s="63"/>
      <c r="D259" s="3"/>
      <c r="E259" s="4"/>
      <c r="F259" s="4"/>
      <c r="G259" s="4"/>
    </row>
    <row r="260" spans="1:7" s="5" customFormat="1" ht="18.75">
      <c r="A260" s="62"/>
      <c r="B260" s="62"/>
      <c r="C260" s="63"/>
      <c r="D260" s="3"/>
      <c r="E260" s="4"/>
      <c r="F260" s="4"/>
      <c r="G260" s="4"/>
    </row>
    <row r="261" spans="1:7" s="5" customFormat="1" ht="18.75">
      <c r="A261" s="62"/>
      <c r="B261" s="62"/>
      <c r="C261" s="63"/>
      <c r="D261" s="3"/>
      <c r="E261" s="4"/>
      <c r="F261" s="4"/>
      <c r="G261" s="4"/>
    </row>
    <row r="262" spans="1:7" s="5" customFormat="1" ht="18.75">
      <c r="A262" s="62"/>
      <c r="B262" s="62"/>
      <c r="C262" s="63"/>
      <c r="D262" s="3"/>
      <c r="E262" s="4"/>
      <c r="F262" s="4"/>
      <c r="G262" s="4"/>
    </row>
    <row r="263" spans="1:7" s="5" customFormat="1" ht="18.75">
      <c r="A263" s="62"/>
      <c r="B263" s="62"/>
      <c r="C263" s="63"/>
      <c r="D263" s="3"/>
      <c r="E263" s="4"/>
      <c r="F263" s="4"/>
      <c r="G263" s="4"/>
    </row>
    <row r="264" spans="1:7" s="5" customFormat="1" ht="18.75">
      <c r="A264" s="62"/>
      <c r="B264" s="62"/>
      <c r="C264" s="63"/>
      <c r="D264" s="3"/>
      <c r="E264" s="4"/>
      <c r="F264" s="4"/>
      <c r="G264" s="4"/>
    </row>
    <row r="265" spans="1:7" s="5" customFormat="1" ht="18.75">
      <c r="A265" s="62"/>
      <c r="B265" s="62"/>
      <c r="C265" s="63"/>
      <c r="D265" s="3"/>
      <c r="E265" s="4"/>
      <c r="F265" s="4"/>
      <c r="G265" s="4"/>
    </row>
    <row r="266" spans="1:7" s="5" customFormat="1" ht="18.75">
      <c r="A266" s="62"/>
      <c r="B266" s="62"/>
      <c r="C266" s="63"/>
      <c r="D266" s="3"/>
      <c r="E266" s="4"/>
      <c r="F266" s="4"/>
      <c r="G266" s="4"/>
    </row>
    <row r="267" spans="1:7" s="5" customFormat="1" ht="18.75">
      <c r="A267" s="62"/>
      <c r="B267" s="62"/>
      <c r="C267" s="63"/>
      <c r="D267" s="3"/>
      <c r="E267" s="4"/>
      <c r="F267" s="4"/>
      <c r="G267" s="4"/>
    </row>
    <row r="268" spans="1:7" s="5" customFormat="1" ht="18.75">
      <c r="A268" s="62"/>
      <c r="B268" s="62"/>
      <c r="C268" s="63"/>
      <c r="D268" s="3"/>
      <c r="E268" s="4"/>
      <c r="F268" s="4"/>
      <c r="G268" s="4"/>
    </row>
    <row r="269" spans="1:7" s="5" customFormat="1" ht="18.75">
      <c r="A269" s="62"/>
      <c r="B269" s="62"/>
      <c r="C269" s="63"/>
      <c r="D269" s="3"/>
      <c r="E269" s="4"/>
      <c r="F269" s="4"/>
      <c r="G269" s="4"/>
    </row>
    <row r="270" spans="1:7" s="5" customFormat="1" ht="18.75">
      <c r="A270" s="62"/>
      <c r="B270" s="62"/>
      <c r="C270" s="63"/>
      <c r="D270" s="3"/>
      <c r="E270" s="4"/>
      <c r="F270" s="4"/>
      <c r="G270" s="4"/>
    </row>
    <row r="271" spans="1:7" s="5" customFormat="1" ht="18.75">
      <c r="A271" s="62"/>
      <c r="B271" s="62"/>
      <c r="C271" s="63"/>
      <c r="D271" s="3"/>
      <c r="E271" s="4"/>
      <c r="F271" s="4"/>
      <c r="G271" s="4"/>
    </row>
    <row r="272" spans="1:7" s="5" customFormat="1" ht="18.75">
      <c r="A272" s="62"/>
      <c r="B272" s="62"/>
      <c r="C272" s="63"/>
      <c r="D272" s="3"/>
      <c r="E272" s="4"/>
      <c r="F272" s="4"/>
      <c r="G272" s="4"/>
    </row>
    <row r="273" spans="1:7" s="5" customFormat="1" ht="18.75">
      <c r="A273" s="62"/>
      <c r="B273" s="62"/>
      <c r="C273" s="63"/>
      <c r="D273" s="3"/>
      <c r="E273" s="4"/>
      <c r="F273" s="4"/>
      <c r="G273" s="4"/>
    </row>
    <row r="274" spans="1:7" s="5" customFormat="1" ht="18.75">
      <c r="A274" s="62"/>
      <c r="B274" s="62"/>
      <c r="C274" s="63"/>
      <c r="D274" s="3"/>
      <c r="E274" s="4"/>
      <c r="F274" s="4"/>
      <c r="G274" s="4"/>
    </row>
    <row r="275" spans="1:7" s="5" customFormat="1" ht="18.75">
      <c r="A275" s="62"/>
      <c r="B275" s="62"/>
      <c r="C275" s="63"/>
      <c r="D275" s="3"/>
      <c r="E275" s="4"/>
      <c r="F275" s="4"/>
      <c r="G275" s="4"/>
    </row>
    <row r="276" spans="1:10" s="64" customFormat="1" ht="20.25">
      <c r="A276" s="62"/>
      <c r="B276" s="62"/>
      <c r="C276" s="63"/>
      <c r="D276" s="3"/>
      <c r="E276" s="4"/>
      <c r="F276" s="4"/>
      <c r="G276" s="4"/>
      <c r="H276" s="5"/>
      <c r="I276" s="5"/>
      <c r="J276" s="5"/>
    </row>
    <row r="277" spans="1:10" s="64" customFormat="1" ht="20.25">
      <c r="A277" s="62"/>
      <c r="B277" s="62"/>
      <c r="C277" s="63"/>
      <c r="D277" s="3"/>
      <c r="E277" s="4"/>
      <c r="F277" s="4"/>
      <c r="G277" s="4"/>
      <c r="H277" s="5"/>
      <c r="I277" s="5"/>
      <c r="J277" s="5"/>
    </row>
    <row r="278" spans="1:10" s="64" customFormat="1" ht="20.25">
      <c r="A278" s="62"/>
      <c r="B278" s="62"/>
      <c r="C278" s="63"/>
      <c r="D278" s="3"/>
      <c r="E278" s="4"/>
      <c r="F278" s="4"/>
      <c r="G278" s="4"/>
      <c r="H278" s="5"/>
      <c r="I278" s="5"/>
      <c r="J278" s="5"/>
    </row>
    <row r="279" spans="1:10" s="64" customFormat="1" ht="20.25">
      <c r="A279" s="62"/>
      <c r="B279" s="62"/>
      <c r="C279" s="63"/>
      <c r="D279" s="3"/>
      <c r="E279" s="4"/>
      <c r="F279" s="4"/>
      <c r="G279" s="4"/>
      <c r="H279" s="5"/>
      <c r="I279" s="5"/>
      <c r="J279" s="5"/>
    </row>
    <row r="280" spans="1:10" s="64" customFormat="1" ht="20.25">
      <c r="A280" s="62"/>
      <c r="B280" s="62"/>
      <c r="C280" s="63"/>
      <c r="D280" s="3"/>
      <c r="E280" s="4"/>
      <c r="F280" s="4"/>
      <c r="G280" s="4"/>
      <c r="H280" s="5"/>
      <c r="I280" s="5"/>
      <c r="J280" s="5"/>
    </row>
    <row r="281" spans="1:10" s="64" customFormat="1" ht="20.25">
      <c r="A281" s="62"/>
      <c r="B281" s="62"/>
      <c r="C281" s="63"/>
      <c r="D281" s="3"/>
      <c r="E281" s="4"/>
      <c r="F281" s="4"/>
      <c r="G281" s="4"/>
      <c r="H281" s="5"/>
      <c r="I281" s="5"/>
      <c r="J281" s="5"/>
    </row>
    <row r="282" spans="1:10" s="64" customFormat="1" ht="20.25">
      <c r="A282" s="62"/>
      <c r="B282" s="62"/>
      <c r="C282" s="63"/>
      <c r="D282" s="3"/>
      <c r="E282" s="4"/>
      <c r="F282" s="4"/>
      <c r="G282" s="4"/>
      <c r="H282" s="5"/>
      <c r="I282" s="5"/>
      <c r="J282" s="5"/>
    </row>
    <row r="283" spans="1:10" s="64" customFormat="1" ht="20.25">
      <c r="A283" s="62"/>
      <c r="B283" s="62"/>
      <c r="C283" s="63"/>
      <c r="D283" s="3"/>
      <c r="E283" s="4"/>
      <c r="F283" s="4"/>
      <c r="G283" s="4"/>
      <c r="H283" s="5"/>
      <c r="I283" s="5"/>
      <c r="J283" s="5"/>
    </row>
    <row r="284" spans="1:10" s="64" customFormat="1" ht="20.25">
      <c r="A284" s="62"/>
      <c r="B284" s="62"/>
      <c r="C284" s="63"/>
      <c r="D284" s="3"/>
      <c r="E284" s="4"/>
      <c r="F284" s="4"/>
      <c r="G284" s="4"/>
      <c r="H284" s="5"/>
      <c r="I284" s="5"/>
      <c r="J284" s="5"/>
    </row>
    <row r="285" spans="1:10" s="64" customFormat="1" ht="20.25">
      <c r="A285" s="62"/>
      <c r="B285" s="62"/>
      <c r="C285" s="63"/>
      <c r="D285" s="3"/>
      <c r="E285" s="4"/>
      <c r="F285" s="4"/>
      <c r="G285" s="4"/>
      <c r="H285" s="5"/>
      <c r="I285" s="5"/>
      <c r="J285" s="5"/>
    </row>
    <row r="286" spans="1:10" s="64" customFormat="1" ht="20.25">
      <c r="A286" s="62"/>
      <c r="B286" s="62"/>
      <c r="C286" s="63"/>
      <c r="D286" s="3"/>
      <c r="E286" s="4"/>
      <c r="F286" s="4"/>
      <c r="G286" s="4"/>
      <c r="H286" s="5"/>
      <c r="I286" s="5"/>
      <c r="J286" s="5"/>
    </row>
    <row r="287" spans="1:10" s="64" customFormat="1" ht="20.25">
      <c r="A287" s="62"/>
      <c r="B287" s="62"/>
      <c r="C287" s="63"/>
      <c r="D287" s="3"/>
      <c r="E287" s="4"/>
      <c r="F287" s="4"/>
      <c r="G287" s="4"/>
      <c r="H287" s="5"/>
      <c r="I287" s="5"/>
      <c r="J287" s="5"/>
    </row>
    <row r="288" spans="1:10" s="64" customFormat="1" ht="20.25">
      <c r="A288" s="62"/>
      <c r="B288" s="62"/>
      <c r="C288" s="63"/>
      <c r="D288" s="3"/>
      <c r="E288" s="4"/>
      <c r="F288" s="4"/>
      <c r="G288" s="4"/>
      <c r="H288" s="5"/>
      <c r="I288" s="5"/>
      <c r="J288" s="5"/>
    </row>
    <row r="289" spans="1:10" s="64" customFormat="1" ht="20.25">
      <c r="A289" s="62"/>
      <c r="B289" s="62"/>
      <c r="C289" s="63"/>
      <c r="D289" s="3"/>
      <c r="E289" s="4"/>
      <c r="F289" s="4"/>
      <c r="G289" s="4"/>
      <c r="H289" s="5"/>
      <c r="I289" s="5"/>
      <c r="J289" s="5"/>
    </row>
    <row r="290" spans="1:10" s="64" customFormat="1" ht="20.25">
      <c r="A290" s="62"/>
      <c r="B290" s="62"/>
      <c r="C290" s="63"/>
      <c r="D290" s="3"/>
      <c r="E290" s="4"/>
      <c r="F290" s="4"/>
      <c r="G290" s="4"/>
      <c r="H290" s="5"/>
      <c r="I290" s="5"/>
      <c r="J290" s="5"/>
    </row>
    <row r="291" spans="1:10" s="64" customFormat="1" ht="20.25">
      <c r="A291" s="62"/>
      <c r="B291" s="62"/>
      <c r="C291" s="63"/>
      <c r="D291" s="3"/>
      <c r="E291" s="4"/>
      <c r="F291" s="4"/>
      <c r="G291" s="4"/>
      <c r="H291" s="5"/>
      <c r="I291" s="5"/>
      <c r="J291" s="5"/>
    </row>
    <row r="292" spans="1:7" s="5" customFormat="1" ht="18.75">
      <c r="A292" s="62"/>
      <c r="B292" s="62"/>
      <c r="C292" s="63"/>
      <c r="D292" s="3"/>
      <c r="E292" s="4"/>
      <c r="F292" s="4"/>
      <c r="G292" s="4"/>
    </row>
    <row r="293" spans="1:7" s="5" customFormat="1" ht="18.75">
      <c r="A293" s="62"/>
      <c r="B293" s="62"/>
      <c r="C293" s="63"/>
      <c r="D293" s="3"/>
      <c r="E293" s="4"/>
      <c r="F293" s="4"/>
      <c r="G293" s="4"/>
    </row>
    <row r="294" spans="1:7" s="5" customFormat="1" ht="18.75">
      <c r="A294" s="62"/>
      <c r="B294" s="62"/>
      <c r="C294" s="63"/>
      <c r="D294" s="3"/>
      <c r="E294" s="4"/>
      <c r="F294" s="4"/>
      <c r="G294" s="4"/>
    </row>
    <row r="295" spans="1:7" s="5" customFormat="1" ht="18.75">
      <c r="A295" s="62"/>
      <c r="B295" s="62"/>
      <c r="C295" s="63"/>
      <c r="D295" s="3"/>
      <c r="E295" s="4"/>
      <c r="F295" s="4"/>
      <c r="G295" s="4"/>
    </row>
    <row r="296" spans="1:7" s="5" customFormat="1" ht="18.75">
      <c r="A296" s="62"/>
      <c r="B296" s="62"/>
      <c r="C296" s="63"/>
      <c r="D296" s="3"/>
      <c r="E296" s="4"/>
      <c r="F296" s="4"/>
      <c r="G296" s="4"/>
    </row>
    <row r="297" spans="1:7" s="5" customFormat="1" ht="18.75">
      <c r="A297" s="62"/>
      <c r="B297" s="62"/>
      <c r="C297" s="63"/>
      <c r="D297" s="3"/>
      <c r="E297" s="4"/>
      <c r="F297" s="4"/>
      <c r="G297" s="4"/>
    </row>
    <row r="298" spans="1:7" s="5" customFormat="1" ht="18.75">
      <c r="A298" s="62"/>
      <c r="B298" s="62"/>
      <c r="C298" s="63"/>
      <c r="D298" s="3"/>
      <c r="E298" s="4"/>
      <c r="F298" s="4"/>
      <c r="G298" s="4"/>
    </row>
    <row r="299" spans="1:7" s="5" customFormat="1" ht="18.75">
      <c r="A299" s="62"/>
      <c r="B299" s="62"/>
      <c r="C299" s="63"/>
      <c r="D299" s="3"/>
      <c r="E299" s="4"/>
      <c r="F299" s="4"/>
      <c r="G299" s="4"/>
    </row>
    <row r="300" spans="1:7" s="5" customFormat="1" ht="18.75">
      <c r="A300" s="62"/>
      <c r="B300" s="62"/>
      <c r="C300" s="63"/>
      <c r="D300" s="3"/>
      <c r="E300" s="4"/>
      <c r="F300" s="4"/>
      <c r="G300" s="4"/>
    </row>
    <row r="301" spans="1:7" s="5" customFormat="1" ht="18.75">
      <c r="A301" s="62"/>
      <c r="B301" s="62"/>
      <c r="C301" s="63"/>
      <c r="D301" s="3"/>
      <c r="E301" s="4"/>
      <c r="F301" s="4"/>
      <c r="G301" s="4"/>
    </row>
    <row r="302" spans="1:7" s="5" customFormat="1" ht="18.75">
      <c r="A302" s="62"/>
      <c r="B302" s="62"/>
      <c r="C302" s="63"/>
      <c r="D302" s="3"/>
      <c r="E302" s="4"/>
      <c r="F302" s="4"/>
      <c r="G302" s="4"/>
    </row>
    <row r="303" spans="1:7" s="5" customFormat="1" ht="18.75">
      <c r="A303" s="62"/>
      <c r="B303" s="62"/>
      <c r="C303" s="63"/>
      <c r="D303" s="3"/>
      <c r="E303" s="4"/>
      <c r="F303" s="4"/>
      <c r="G303" s="4"/>
    </row>
    <row r="304" spans="1:7" s="5" customFormat="1" ht="18.75">
      <c r="A304" s="62"/>
      <c r="B304" s="62"/>
      <c r="C304" s="63"/>
      <c r="D304" s="3"/>
      <c r="E304" s="4"/>
      <c r="F304" s="4"/>
      <c r="G304" s="4"/>
    </row>
    <row r="305" spans="1:7" s="5" customFormat="1" ht="18.75">
      <c r="A305" s="62"/>
      <c r="B305" s="62"/>
      <c r="C305" s="63"/>
      <c r="D305" s="3"/>
      <c r="E305" s="4"/>
      <c r="F305" s="4"/>
      <c r="G305" s="4"/>
    </row>
    <row r="306" spans="1:7" s="5" customFormat="1" ht="18.75">
      <c r="A306" s="62"/>
      <c r="B306" s="62"/>
      <c r="C306" s="63"/>
      <c r="D306" s="3"/>
      <c r="E306" s="4"/>
      <c r="F306" s="4"/>
      <c r="G306" s="4"/>
    </row>
    <row r="307" spans="1:7" s="5" customFormat="1" ht="18.75">
      <c r="A307" s="62"/>
      <c r="B307" s="62"/>
      <c r="C307" s="63"/>
      <c r="D307" s="3"/>
      <c r="E307" s="4"/>
      <c r="F307" s="4"/>
      <c r="G307" s="4"/>
    </row>
    <row r="308" spans="1:7" s="5" customFormat="1" ht="18.75">
      <c r="A308" s="62"/>
      <c r="B308" s="62"/>
      <c r="C308" s="63"/>
      <c r="D308" s="3"/>
      <c r="E308" s="4"/>
      <c r="F308" s="4"/>
      <c r="G308" s="4"/>
    </row>
    <row r="309" spans="1:7" s="5" customFormat="1" ht="18.75">
      <c r="A309" s="62"/>
      <c r="B309" s="62"/>
      <c r="C309" s="63"/>
      <c r="D309" s="3"/>
      <c r="E309" s="4"/>
      <c r="F309" s="4"/>
      <c r="G309" s="4"/>
    </row>
    <row r="310" spans="1:7" s="5" customFormat="1" ht="18.75">
      <c r="A310" s="62"/>
      <c r="B310" s="62"/>
      <c r="C310" s="63"/>
      <c r="D310" s="3"/>
      <c r="E310" s="4"/>
      <c r="F310" s="4"/>
      <c r="G310" s="4"/>
    </row>
    <row r="311" spans="1:7" s="5" customFormat="1" ht="18.75">
      <c r="A311" s="65"/>
      <c r="B311" s="65"/>
      <c r="C311" s="2"/>
      <c r="D311" s="3"/>
      <c r="E311" s="4"/>
      <c r="F311" s="4"/>
      <c r="G311" s="4"/>
    </row>
    <row r="312" spans="1:7" s="5" customFormat="1" ht="18.75">
      <c r="A312" s="65"/>
      <c r="B312" s="65"/>
      <c r="C312" s="2"/>
      <c r="D312" s="3"/>
      <c r="E312" s="4"/>
      <c r="F312" s="4"/>
      <c r="G312" s="4"/>
    </row>
    <row r="313" spans="1:7" s="5" customFormat="1" ht="18.75">
      <c r="A313" s="65"/>
      <c r="B313" s="65"/>
      <c r="C313" s="2"/>
      <c r="D313" s="3"/>
      <c r="E313" s="4"/>
      <c r="F313" s="4"/>
      <c r="G313" s="4"/>
    </row>
    <row r="314" spans="1:7" s="5" customFormat="1" ht="18.75">
      <c r="A314" s="65"/>
      <c r="B314" s="66"/>
      <c r="C314" s="2"/>
      <c r="D314" s="3"/>
      <c r="E314" s="4"/>
      <c r="F314" s="4"/>
      <c r="G314" s="67"/>
    </row>
    <row r="315" spans="1:7" s="5" customFormat="1" ht="18.75">
      <c r="A315" s="65"/>
      <c r="B315" s="66"/>
      <c r="C315" s="2"/>
      <c r="D315" s="3"/>
      <c r="E315" s="4"/>
      <c r="F315" s="4"/>
      <c r="G315" s="67"/>
    </row>
    <row r="316" spans="1:7" s="5" customFormat="1" ht="18.75">
      <c r="A316" s="65"/>
      <c r="B316" s="66"/>
      <c r="C316" s="2"/>
      <c r="D316" s="3"/>
      <c r="E316" s="4"/>
      <c r="F316" s="4"/>
      <c r="G316" s="67"/>
    </row>
    <row r="317" spans="1:7" s="5" customFormat="1" ht="18.75">
      <c r="A317" s="65"/>
      <c r="B317" s="66"/>
      <c r="C317" s="2"/>
      <c r="D317" s="3"/>
      <c r="E317" s="4"/>
      <c r="F317" s="4"/>
      <c r="G317" s="67"/>
    </row>
    <row r="318" spans="1:7" s="5" customFormat="1" ht="18.75">
      <c r="A318" s="65"/>
      <c r="B318" s="66"/>
      <c r="C318" s="2"/>
      <c r="D318" s="3"/>
      <c r="E318" s="4"/>
      <c r="F318" s="4"/>
      <c r="G318" s="67"/>
    </row>
    <row r="319" spans="1:7" s="5" customFormat="1" ht="18.75">
      <c r="A319" s="65"/>
      <c r="B319" s="66"/>
      <c r="C319" s="2"/>
      <c r="D319" s="3"/>
      <c r="E319" s="4"/>
      <c r="F319" s="4"/>
      <c r="G319" s="67"/>
    </row>
    <row r="320" spans="1:75" s="68" customFormat="1" ht="20.25">
      <c r="A320" s="65"/>
      <c r="B320" s="66"/>
      <c r="C320" s="2"/>
      <c r="D320" s="3"/>
      <c r="E320" s="4"/>
      <c r="F320" s="4"/>
      <c r="G320" s="67"/>
      <c r="H320" s="5"/>
      <c r="I320" s="5"/>
      <c r="J320" s="5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</row>
    <row r="321" spans="1:75" s="68" customFormat="1" ht="20.25">
      <c r="A321" s="65"/>
      <c r="B321" s="66"/>
      <c r="C321" s="2"/>
      <c r="D321" s="3"/>
      <c r="E321" s="4"/>
      <c r="F321" s="4"/>
      <c r="G321" s="67"/>
      <c r="H321" s="5"/>
      <c r="I321" s="5"/>
      <c r="J321" s="5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</row>
  </sheetData>
  <sheetProtection/>
  <mergeCells count="247">
    <mergeCell ref="A1:G1"/>
    <mergeCell ref="D127:D129"/>
    <mergeCell ref="E127:E129"/>
    <mergeCell ref="F127:F129"/>
    <mergeCell ref="G127:G129"/>
    <mergeCell ref="G148:G150"/>
    <mergeCell ref="A141:A143"/>
    <mergeCell ref="B141:B143"/>
    <mergeCell ref="C141:C143"/>
    <mergeCell ref="G132:G133"/>
    <mergeCell ref="A155:A157"/>
    <mergeCell ref="B155:B157"/>
    <mergeCell ref="D155:D157"/>
    <mergeCell ref="A148:A150"/>
    <mergeCell ref="B148:B150"/>
    <mergeCell ref="C148:C150"/>
    <mergeCell ref="D148:D150"/>
    <mergeCell ref="F155:F157"/>
    <mergeCell ref="A136:A138"/>
    <mergeCell ref="B136:B138"/>
    <mergeCell ref="D136:D138"/>
    <mergeCell ref="F136:F138"/>
    <mergeCell ref="G141:G143"/>
    <mergeCell ref="E148:E150"/>
    <mergeCell ref="F148:F150"/>
    <mergeCell ref="D141:D143"/>
    <mergeCell ref="E141:E143"/>
    <mergeCell ref="F141:F143"/>
    <mergeCell ref="F123:F125"/>
    <mergeCell ref="B130:B133"/>
    <mergeCell ref="D130:D133"/>
    <mergeCell ref="F130:F133"/>
    <mergeCell ref="A127:A129"/>
    <mergeCell ref="B127:B129"/>
    <mergeCell ref="C127:C129"/>
    <mergeCell ref="C132:C133"/>
    <mergeCell ref="E132:E133"/>
    <mergeCell ref="A130:A133"/>
    <mergeCell ref="B120:B122"/>
    <mergeCell ref="C120:C122"/>
    <mergeCell ref="D120:D122"/>
    <mergeCell ref="E120:E122"/>
    <mergeCell ref="F120:F122"/>
    <mergeCell ref="A123:A125"/>
    <mergeCell ref="B123:B125"/>
    <mergeCell ref="C123:C125"/>
    <mergeCell ref="D123:D125"/>
    <mergeCell ref="E123:E125"/>
    <mergeCell ref="G120:G122"/>
    <mergeCell ref="A112:A115"/>
    <mergeCell ref="B112:B115"/>
    <mergeCell ref="D112:D115"/>
    <mergeCell ref="F112:F115"/>
    <mergeCell ref="G123:G125"/>
    <mergeCell ref="C114:C115"/>
    <mergeCell ref="E114:E115"/>
    <mergeCell ref="G114:G115"/>
    <mergeCell ref="A120:A122"/>
    <mergeCell ref="A104:A106"/>
    <mergeCell ref="B104:B106"/>
    <mergeCell ref="C104:C106"/>
    <mergeCell ref="D104:D106"/>
    <mergeCell ref="E104:E106"/>
    <mergeCell ref="F104:F106"/>
    <mergeCell ref="G104:G106"/>
    <mergeCell ref="A97:A99"/>
    <mergeCell ref="B97:B99"/>
    <mergeCell ref="C97:C99"/>
    <mergeCell ref="D97:D99"/>
    <mergeCell ref="E97:E99"/>
    <mergeCell ref="F97:F99"/>
    <mergeCell ref="G97:G99"/>
    <mergeCell ref="G91:G93"/>
    <mergeCell ref="A94:A96"/>
    <mergeCell ref="B94:B96"/>
    <mergeCell ref="C94:C96"/>
    <mergeCell ref="D94:D96"/>
    <mergeCell ref="E94:E96"/>
    <mergeCell ref="F94:F96"/>
    <mergeCell ref="G94:G96"/>
    <mergeCell ref="G88:G90"/>
    <mergeCell ref="A91:A93"/>
    <mergeCell ref="B91:B93"/>
    <mergeCell ref="C91:C93"/>
    <mergeCell ref="D91:D93"/>
    <mergeCell ref="E91:E93"/>
    <mergeCell ref="F91:F93"/>
    <mergeCell ref="A88:A90"/>
    <mergeCell ref="B88:B90"/>
    <mergeCell ref="C88:C90"/>
    <mergeCell ref="D88:D90"/>
    <mergeCell ref="E88:E90"/>
    <mergeCell ref="F88:F90"/>
    <mergeCell ref="G70:G73"/>
    <mergeCell ref="A82:A85"/>
    <mergeCell ref="B82:B85"/>
    <mergeCell ref="C82:C85"/>
    <mergeCell ref="D82:D85"/>
    <mergeCell ref="E82:E85"/>
    <mergeCell ref="F82:F85"/>
    <mergeCell ref="G82:G85"/>
    <mergeCell ref="A78:A81"/>
    <mergeCell ref="B78:B81"/>
    <mergeCell ref="C78:C81"/>
    <mergeCell ref="D78:D81"/>
    <mergeCell ref="E78:E81"/>
    <mergeCell ref="F78:F81"/>
    <mergeCell ref="G78:G81"/>
    <mergeCell ref="G74:G77"/>
    <mergeCell ref="F70:F73"/>
    <mergeCell ref="A74:A77"/>
    <mergeCell ref="B74:B77"/>
    <mergeCell ref="C74:C77"/>
    <mergeCell ref="D74:D77"/>
    <mergeCell ref="E74:E77"/>
    <mergeCell ref="F74:F77"/>
    <mergeCell ref="B67:B69"/>
    <mergeCell ref="C67:C69"/>
    <mergeCell ref="D67:D69"/>
    <mergeCell ref="E67:E69"/>
    <mergeCell ref="F67:F69"/>
    <mergeCell ref="A70:A73"/>
    <mergeCell ref="B70:B73"/>
    <mergeCell ref="C70:C73"/>
    <mergeCell ref="D70:D73"/>
    <mergeCell ref="E70:E73"/>
    <mergeCell ref="G58:G61"/>
    <mergeCell ref="G67:G69"/>
    <mergeCell ref="A62:A65"/>
    <mergeCell ref="B62:B65"/>
    <mergeCell ref="C62:C65"/>
    <mergeCell ref="D62:D65"/>
    <mergeCell ref="E62:E65"/>
    <mergeCell ref="F62:F65"/>
    <mergeCell ref="G62:G65"/>
    <mergeCell ref="A67:A69"/>
    <mergeCell ref="A58:A61"/>
    <mergeCell ref="B58:B61"/>
    <mergeCell ref="C58:C61"/>
    <mergeCell ref="D58:D61"/>
    <mergeCell ref="E58:E61"/>
    <mergeCell ref="F58:F61"/>
    <mergeCell ref="G51:G53"/>
    <mergeCell ref="A54:A56"/>
    <mergeCell ref="B54:B56"/>
    <mergeCell ref="C54:C56"/>
    <mergeCell ref="D54:D56"/>
    <mergeCell ref="E54:E56"/>
    <mergeCell ref="F54:F56"/>
    <mergeCell ref="G54:G56"/>
    <mergeCell ref="A51:A53"/>
    <mergeCell ref="B51:B53"/>
    <mergeCell ref="C51:C53"/>
    <mergeCell ref="D51:D53"/>
    <mergeCell ref="E51:E53"/>
    <mergeCell ref="F51:F53"/>
    <mergeCell ref="C41:C43"/>
    <mergeCell ref="G44:G46"/>
    <mergeCell ref="G47:G50"/>
    <mergeCell ref="D41:D43"/>
    <mergeCell ref="E41:E43"/>
    <mergeCell ref="F41:F43"/>
    <mergeCell ref="A47:A50"/>
    <mergeCell ref="B47:B50"/>
    <mergeCell ref="C47:C50"/>
    <mergeCell ref="D47:D50"/>
    <mergeCell ref="E47:E50"/>
    <mergeCell ref="F47:F50"/>
    <mergeCell ref="A44:A46"/>
    <mergeCell ref="B44:B46"/>
    <mergeCell ref="C44:C46"/>
    <mergeCell ref="D44:D46"/>
    <mergeCell ref="E44:E46"/>
    <mergeCell ref="F44:F46"/>
    <mergeCell ref="A37:A39"/>
    <mergeCell ref="D37:D39"/>
    <mergeCell ref="F37:F39"/>
    <mergeCell ref="G41:G43"/>
    <mergeCell ref="A41:A43"/>
    <mergeCell ref="B41:B43"/>
    <mergeCell ref="G31:G32"/>
    <mergeCell ref="A34:A36"/>
    <mergeCell ref="B34:B36"/>
    <mergeCell ref="C34:C36"/>
    <mergeCell ref="D34:D36"/>
    <mergeCell ref="E34:E36"/>
    <mergeCell ref="F34:F36"/>
    <mergeCell ref="G34:G36"/>
    <mergeCell ref="A30:A33"/>
    <mergeCell ref="B30:B33"/>
    <mergeCell ref="F30:F33"/>
    <mergeCell ref="C31:C32"/>
    <mergeCell ref="D31:D32"/>
    <mergeCell ref="E31:E32"/>
    <mergeCell ref="G24:G26"/>
    <mergeCell ref="A27:A29"/>
    <mergeCell ref="B27:B29"/>
    <mergeCell ref="C27:C29"/>
    <mergeCell ref="D27:D29"/>
    <mergeCell ref="E27:E29"/>
    <mergeCell ref="F27:F29"/>
    <mergeCell ref="G27:G29"/>
    <mergeCell ref="G20:G22"/>
    <mergeCell ref="A24:A26"/>
    <mergeCell ref="B24:B26"/>
    <mergeCell ref="C24:C26"/>
    <mergeCell ref="D24:D26"/>
    <mergeCell ref="E24:E26"/>
    <mergeCell ref="A20:A22"/>
    <mergeCell ref="B20:B22"/>
    <mergeCell ref="F24:F26"/>
    <mergeCell ref="G16:G19"/>
    <mergeCell ref="A16:A19"/>
    <mergeCell ref="B16:B19"/>
    <mergeCell ref="C16:C19"/>
    <mergeCell ref="D16:D19"/>
    <mergeCell ref="E16:E19"/>
    <mergeCell ref="F16:F19"/>
    <mergeCell ref="B13:B15"/>
    <mergeCell ref="C13:C15"/>
    <mergeCell ref="D13:D15"/>
    <mergeCell ref="E13:E15"/>
    <mergeCell ref="F13:F15"/>
    <mergeCell ref="D20:D22"/>
    <mergeCell ref="E20:E22"/>
    <mergeCell ref="F20:F22"/>
    <mergeCell ref="C20:C22"/>
    <mergeCell ref="A4:A6"/>
    <mergeCell ref="G13:G15"/>
    <mergeCell ref="A10:A12"/>
    <mergeCell ref="B10:B12"/>
    <mergeCell ref="C10:C12"/>
    <mergeCell ref="D10:D12"/>
    <mergeCell ref="E10:E12"/>
    <mergeCell ref="F10:F12"/>
    <mergeCell ref="G10:G12"/>
    <mergeCell ref="A13:A15"/>
    <mergeCell ref="B4:B6"/>
    <mergeCell ref="D4:D6"/>
    <mergeCell ref="F4:F6"/>
    <mergeCell ref="F7:F9"/>
    <mergeCell ref="G7:G9"/>
    <mergeCell ref="A7:A9"/>
    <mergeCell ref="B7:B9"/>
    <mergeCell ref="C7:C9"/>
    <mergeCell ref="D7:D9"/>
    <mergeCell ref="E7:E9"/>
  </mergeCells>
  <printOptions/>
  <pageMargins left="0.2362204724409449" right="0.2362204724409449" top="0.35433070866141736" bottom="0.35433070866141736" header="0.31496062992125984" footer="0.31496062992125984"/>
  <pageSetup fitToHeight="43" horizontalDpi="600" verticalDpi="600" orientation="landscape" paperSize="9" scale="5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A266"/>
  <sheetViews>
    <sheetView zoomScale="90" zoomScaleNormal="90" zoomScalePageLayoutView="0" workbookViewId="0" topLeftCell="A40">
      <selection activeCell="H55" sqref="H55"/>
    </sheetView>
  </sheetViews>
  <sheetFormatPr defaultColWidth="9.00390625" defaultRowHeight="12.75"/>
  <cols>
    <col min="1" max="1" width="36.25390625" style="65" customWidth="1"/>
    <col min="2" max="2" width="7.00390625" style="66" customWidth="1"/>
    <col min="3" max="3" width="27.875" style="3" customWidth="1"/>
    <col min="4" max="4" width="25.00390625" style="4" customWidth="1"/>
    <col min="5" max="5" width="43.875" style="2" customWidth="1"/>
    <col min="6" max="6" width="23.625" style="8" customWidth="1"/>
    <col min="7" max="7" width="24.00390625" style="61" customWidth="1"/>
    <col min="8" max="8" width="37.875" style="5" customWidth="1"/>
    <col min="9" max="29" width="9.125" style="5" customWidth="1"/>
    <col min="30" max="16384" width="9.125" style="35" customWidth="1"/>
  </cols>
  <sheetData>
    <row r="1" spans="1:7" s="5" customFormat="1" ht="88.5" customHeight="1">
      <c r="A1" s="170" t="s">
        <v>305</v>
      </c>
      <c r="B1" s="170"/>
      <c r="C1" s="170"/>
      <c r="D1" s="170"/>
      <c r="E1" s="170"/>
      <c r="F1" s="170"/>
      <c r="G1" s="170"/>
    </row>
    <row r="2" spans="1:7" s="5" customFormat="1" ht="19.5" thickBot="1">
      <c r="A2" s="1"/>
      <c r="B2" s="6"/>
      <c r="C2" s="7"/>
      <c r="D2" s="8"/>
      <c r="E2" s="2"/>
      <c r="F2" s="8"/>
      <c r="G2" s="8"/>
    </row>
    <row r="3" spans="1:29" s="10" customFormat="1" ht="72" customHeight="1" thickBot="1" thickTop="1">
      <c r="A3" s="178" t="s">
        <v>0</v>
      </c>
      <c r="B3" s="179" t="s">
        <v>1</v>
      </c>
      <c r="C3" s="180" t="s">
        <v>307</v>
      </c>
      <c r="D3" s="175" t="s">
        <v>436</v>
      </c>
      <c r="E3" s="174" t="s">
        <v>3</v>
      </c>
      <c r="F3" s="175" t="s">
        <v>430</v>
      </c>
      <c r="G3" s="177" t="s">
        <v>311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11" customFormat="1" ht="90" customHeight="1" thickBot="1" thickTop="1">
      <c r="A4" s="178"/>
      <c r="B4" s="179"/>
      <c r="C4" s="180"/>
      <c r="D4" s="176"/>
      <c r="E4" s="174"/>
      <c r="F4" s="176"/>
      <c r="G4" s="17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s="19" customFormat="1" ht="20.25" thickBot="1" thickTop="1">
      <c r="A5" s="43" t="s">
        <v>6</v>
      </c>
      <c r="B5" s="32">
        <v>1</v>
      </c>
      <c r="C5" s="33">
        <v>4.4</v>
      </c>
      <c r="D5" s="13">
        <v>27164.44</v>
      </c>
      <c r="E5" s="79" t="s">
        <v>8</v>
      </c>
      <c r="F5" s="13">
        <v>58143.9</v>
      </c>
      <c r="G5" s="26">
        <f>F5/D5</f>
        <v>2.140441695098445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7" s="28" customFormat="1" ht="20.25" thickBot="1" thickTop="1">
      <c r="A6" s="181" t="s">
        <v>11</v>
      </c>
      <c r="B6" s="181">
        <v>2</v>
      </c>
      <c r="C6" s="180">
        <v>4.4</v>
      </c>
      <c r="D6" s="141">
        <v>29155.22</v>
      </c>
      <c r="E6" s="15" t="s">
        <v>13</v>
      </c>
      <c r="F6" s="16">
        <v>47945.56</v>
      </c>
      <c r="G6" s="26">
        <f>F6/D6</f>
        <v>1.644493164517366</v>
      </c>
    </row>
    <row r="7" spans="1:7" s="28" customFormat="1" ht="39" thickBot="1" thickTop="1">
      <c r="A7" s="181"/>
      <c r="B7" s="181"/>
      <c r="C7" s="180"/>
      <c r="D7" s="142"/>
      <c r="E7" s="79" t="s">
        <v>274</v>
      </c>
      <c r="F7" s="16">
        <v>45686.62</v>
      </c>
      <c r="G7" s="26">
        <f>F7/D6</f>
        <v>1.56701338559613</v>
      </c>
    </row>
    <row r="8" spans="1:7" s="28" customFormat="1" ht="39" thickBot="1" thickTop="1">
      <c r="A8" s="181"/>
      <c r="B8" s="181"/>
      <c r="C8" s="180"/>
      <c r="D8" s="143"/>
      <c r="E8" s="79" t="s">
        <v>273</v>
      </c>
      <c r="F8" s="16">
        <v>52140.75</v>
      </c>
      <c r="G8" s="26">
        <f>F8/D6</f>
        <v>1.7883847215009867</v>
      </c>
    </row>
    <row r="9" spans="1:7" s="28" customFormat="1" ht="20.25" thickBot="1" thickTop="1">
      <c r="A9" s="75" t="s">
        <v>16</v>
      </c>
      <c r="B9" s="12">
        <v>3</v>
      </c>
      <c r="C9" s="73">
        <v>4.3</v>
      </c>
      <c r="D9" s="13">
        <v>30676.49</v>
      </c>
      <c r="E9" s="86" t="s">
        <v>18</v>
      </c>
      <c r="F9" s="13">
        <v>53329.91</v>
      </c>
      <c r="G9" s="92">
        <f>F9/D9</f>
        <v>1.7384619296405814</v>
      </c>
    </row>
    <row r="10" spans="1:7" s="28" customFormat="1" ht="27" customHeight="1" thickBot="1" thickTop="1">
      <c r="A10" s="43" t="s">
        <v>21</v>
      </c>
      <c r="B10" s="32">
        <v>4</v>
      </c>
      <c r="C10" s="33">
        <v>4.2</v>
      </c>
      <c r="D10" s="13">
        <v>28498.91</v>
      </c>
      <c r="E10" s="15" t="s">
        <v>285</v>
      </c>
      <c r="F10" s="90">
        <v>64067.25</v>
      </c>
      <c r="G10" s="26">
        <f>F10/D10</f>
        <v>2.2480596626327114</v>
      </c>
    </row>
    <row r="11" spans="1:7" s="28" customFormat="1" ht="20.25" thickBot="1" thickTop="1">
      <c r="A11" s="181" t="s">
        <v>22</v>
      </c>
      <c r="B11" s="182">
        <v>5</v>
      </c>
      <c r="C11" s="180">
        <v>4.3</v>
      </c>
      <c r="D11" s="141">
        <v>34280.96</v>
      </c>
      <c r="E11" s="15" t="s">
        <v>13</v>
      </c>
      <c r="F11" s="16">
        <v>85408.69</v>
      </c>
      <c r="G11" s="26">
        <f>F11/D11</f>
        <v>2.4914322702748115</v>
      </c>
    </row>
    <row r="12" spans="1:7" s="28" customFormat="1" ht="39" thickBot="1" thickTop="1">
      <c r="A12" s="181"/>
      <c r="B12" s="182"/>
      <c r="C12" s="180"/>
      <c r="D12" s="142"/>
      <c r="E12" s="79" t="s">
        <v>275</v>
      </c>
      <c r="F12" s="16">
        <v>83415.76</v>
      </c>
      <c r="G12" s="26">
        <f>F12/D11</f>
        <v>2.4332970838622954</v>
      </c>
    </row>
    <row r="13" spans="1:7" s="28" customFormat="1" ht="38.25" customHeight="1" thickBot="1" thickTop="1">
      <c r="A13" s="181"/>
      <c r="B13" s="182"/>
      <c r="C13" s="180"/>
      <c r="D13" s="142"/>
      <c r="E13" s="79" t="s">
        <v>26</v>
      </c>
      <c r="F13" s="13">
        <v>95871.67</v>
      </c>
      <c r="G13" s="26">
        <f>F13/D11</f>
        <v>2.796644843084908</v>
      </c>
    </row>
    <row r="14" spans="1:7" s="28" customFormat="1" ht="39" thickBot="1" thickTop="1">
      <c r="A14" s="43" t="s">
        <v>29</v>
      </c>
      <c r="B14" s="32">
        <v>6</v>
      </c>
      <c r="C14" s="33">
        <v>4.2</v>
      </c>
      <c r="D14" s="13">
        <v>28736.97</v>
      </c>
      <c r="E14" s="15" t="s">
        <v>286</v>
      </c>
      <c r="F14" s="13">
        <v>53759.51</v>
      </c>
      <c r="G14" s="26">
        <f>F14/D14</f>
        <v>1.8707438536491494</v>
      </c>
    </row>
    <row r="15" spans="1:7" s="28" customFormat="1" ht="20.25" thickBot="1" thickTop="1">
      <c r="A15" s="43" t="s">
        <v>30</v>
      </c>
      <c r="B15" s="32">
        <v>7</v>
      </c>
      <c r="C15" s="33">
        <v>4.4</v>
      </c>
      <c r="D15" s="16">
        <v>29342.13</v>
      </c>
      <c r="E15" s="79" t="s">
        <v>32</v>
      </c>
      <c r="F15" s="16">
        <v>72730.83</v>
      </c>
      <c r="G15" s="26">
        <f>F15/D15</f>
        <v>2.4787167802746426</v>
      </c>
    </row>
    <row r="16" spans="1:7" s="28" customFormat="1" ht="40.5" customHeight="1" thickBot="1" thickTop="1">
      <c r="A16" s="43" t="s">
        <v>34</v>
      </c>
      <c r="B16" s="32">
        <v>8</v>
      </c>
      <c r="C16" s="33">
        <v>4.3</v>
      </c>
      <c r="D16" s="13">
        <v>30970.13</v>
      </c>
      <c r="E16" s="79" t="s">
        <v>36</v>
      </c>
      <c r="F16" s="13">
        <v>79589.46</v>
      </c>
      <c r="G16" s="26">
        <f>F16/D16</f>
        <v>2.5698781374182156</v>
      </c>
    </row>
    <row r="17" spans="1:7" s="28" customFormat="1" ht="28.5" customHeight="1" thickBot="1" thickTop="1">
      <c r="A17" s="43" t="s">
        <v>39</v>
      </c>
      <c r="B17" s="32">
        <v>9</v>
      </c>
      <c r="C17" s="33">
        <v>4.1</v>
      </c>
      <c r="D17" s="13">
        <v>28473.99</v>
      </c>
      <c r="E17" s="15" t="s">
        <v>40</v>
      </c>
      <c r="F17" s="90">
        <v>58259.07</v>
      </c>
      <c r="G17" s="26">
        <f>F17/D17</f>
        <v>2.0460451801802275</v>
      </c>
    </row>
    <row r="18" spans="1:7" s="28" customFormat="1" ht="30.75" customHeight="1" thickBot="1" thickTop="1">
      <c r="A18" s="181" t="s">
        <v>43</v>
      </c>
      <c r="B18" s="182">
        <v>10</v>
      </c>
      <c r="C18" s="180">
        <v>4.3</v>
      </c>
      <c r="D18" s="141">
        <v>25227.39</v>
      </c>
      <c r="E18" s="15" t="s">
        <v>13</v>
      </c>
      <c r="F18" s="16">
        <v>57533.75</v>
      </c>
      <c r="G18" s="26">
        <f>F18/D18</f>
        <v>2.280606515378721</v>
      </c>
    </row>
    <row r="19" spans="1:7" s="28" customFormat="1" ht="30.75" customHeight="1" thickBot="1" thickTop="1">
      <c r="A19" s="181"/>
      <c r="B19" s="182"/>
      <c r="C19" s="180"/>
      <c r="D19" s="142"/>
      <c r="E19" s="79" t="s">
        <v>45</v>
      </c>
      <c r="F19" s="16">
        <v>59534.23</v>
      </c>
      <c r="G19" s="26">
        <f>F19/D18</f>
        <v>2.3599044530567768</v>
      </c>
    </row>
    <row r="20" spans="1:7" s="28" customFormat="1" ht="39" thickBot="1" thickTop="1">
      <c r="A20" s="181"/>
      <c r="B20" s="182"/>
      <c r="C20" s="180"/>
      <c r="D20" s="143"/>
      <c r="E20" s="79" t="s">
        <v>276</v>
      </c>
      <c r="F20" s="16">
        <v>47531.33</v>
      </c>
      <c r="G20" s="26">
        <f>F20/D18</f>
        <v>1.8841160341993366</v>
      </c>
    </row>
    <row r="21" spans="1:7" s="28" customFormat="1" ht="30.75" customHeight="1" thickBot="1" thickTop="1">
      <c r="A21" s="43" t="s">
        <v>50</v>
      </c>
      <c r="B21" s="32">
        <v>11</v>
      </c>
      <c r="C21" s="33">
        <v>4.9</v>
      </c>
      <c r="D21" s="13">
        <v>33022.43</v>
      </c>
      <c r="E21" s="79" t="s">
        <v>51</v>
      </c>
      <c r="F21" s="13">
        <v>83197.26</v>
      </c>
      <c r="G21" s="26">
        <f aca="true" t="shared" si="0" ref="G21:G28">F21/D21</f>
        <v>2.5194166510459706</v>
      </c>
    </row>
    <row r="22" spans="1:7" s="28" customFormat="1" ht="27.75" customHeight="1" thickBot="1" thickTop="1">
      <c r="A22" s="43" t="s">
        <v>54</v>
      </c>
      <c r="B22" s="32">
        <v>12</v>
      </c>
      <c r="C22" s="33">
        <v>4</v>
      </c>
      <c r="D22" s="13">
        <v>27961.66</v>
      </c>
      <c r="E22" s="79" t="s">
        <v>55</v>
      </c>
      <c r="F22" s="13">
        <v>64838.91</v>
      </c>
      <c r="G22" s="26">
        <f t="shared" si="0"/>
        <v>2.31885052604173</v>
      </c>
    </row>
    <row r="23" spans="1:7" s="28" customFormat="1" ht="20.25" thickBot="1" thickTop="1">
      <c r="A23" s="43" t="s">
        <v>57</v>
      </c>
      <c r="B23" s="32">
        <v>13</v>
      </c>
      <c r="C23" s="33">
        <v>4.2</v>
      </c>
      <c r="D23" s="16">
        <v>27495.4</v>
      </c>
      <c r="E23" s="79" t="s">
        <v>59</v>
      </c>
      <c r="F23" s="16">
        <v>55165.39</v>
      </c>
      <c r="G23" s="26">
        <f t="shared" si="0"/>
        <v>2.0063497894193207</v>
      </c>
    </row>
    <row r="24" spans="1:7" s="28" customFormat="1" ht="30" customHeight="1" thickBot="1" thickTop="1">
      <c r="A24" s="43" t="s">
        <v>61</v>
      </c>
      <c r="B24" s="32">
        <v>14</v>
      </c>
      <c r="C24" s="33">
        <v>4.3</v>
      </c>
      <c r="D24" s="13">
        <v>33835.97</v>
      </c>
      <c r="E24" s="79" t="s">
        <v>62</v>
      </c>
      <c r="F24" s="13">
        <v>84874.69</v>
      </c>
      <c r="G24" s="26">
        <f t="shared" si="0"/>
        <v>2.5084160436364025</v>
      </c>
    </row>
    <row r="25" spans="1:7" s="28" customFormat="1" ht="33" customHeight="1" thickBot="1" thickTop="1">
      <c r="A25" s="43" t="s">
        <v>65</v>
      </c>
      <c r="B25" s="32">
        <v>15</v>
      </c>
      <c r="C25" s="33">
        <v>4.5</v>
      </c>
      <c r="D25" s="13">
        <v>31186.75</v>
      </c>
      <c r="E25" s="79" t="s">
        <v>67</v>
      </c>
      <c r="F25" s="13">
        <v>76678.86</v>
      </c>
      <c r="G25" s="26">
        <f t="shared" si="0"/>
        <v>2.458699928655599</v>
      </c>
    </row>
    <row r="26" spans="1:7" s="28" customFormat="1" ht="30.75" customHeight="1" thickBot="1" thickTop="1">
      <c r="A26" s="43" t="s">
        <v>70</v>
      </c>
      <c r="B26" s="32">
        <v>16</v>
      </c>
      <c r="C26" s="33">
        <v>4.2</v>
      </c>
      <c r="D26" s="13">
        <v>31884.57</v>
      </c>
      <c r="E26" s="79" t="s">
        <v>72</v>
      </c>
      <c r="F26" s="13">
        <v>67505.13</v>
      </c>
      <c r="G26" s="26">
        <f t="shared" si="0"/>
        <v>2.117172350136759</v>
      </c>
    </row>
    <row r="27" spans="1:32" s="5" customFormat="1" ht="32.25" customHeight="1" thickBot="1" thickTop="1">
      <c r="A27" s="43" t="s">
        <v>75</v>
      </c>
      <c r="B27" s="32">
        <v>17</v>
      </c>
      <c r="C27" s="33">
        <v>4.3</v>
      </c>
      <c r="D27" s="13">
        <v>29055.45</v>
      </c>
      <c r="E27" s="79" t="s">
        <v>77</v>
      </c>
      <c r="F27" s="13">
        <v>71058.6</v>
      </c>
      <c r="G27" s="26">
        <f t="shared" si="0"/>
        <v>2.4456203569381993</v>
      </c>
      <c r="AD27" s="35"/>
      <c r="AE27" s="35"/>
      <c r="AF27" s="35"/>
    </row>
    <row r="28" spans="1:32" s="5" customFormat="1" ht="20.25" customHeight="1" thickBot="1" thickTop="1">
      <c r="A28" s="181" t="s">
        <v>80</v>
      </c>
      <c r="B28" s="182">
        <v>18</v>
      </c>
      <c r="C28" s="180">
        <v>3.9</v>
      </c>
      <c r="D28" s="141">
        <v>26835.93</v>
      </c>
      <c r="E28" s="15" t="s">
        <v>13</v>
      </c>
      <c r="F28" s="16">
        <v>51947.76</v>
      </c>
      <c r="G28" s="26">
        <f t="shared" si="0"/>
        <v>1.9357540431801694</v>
      </c>
      <c r="AD28" s="35"/>
      <c r="AE28" s="35"/>
      <c r="AF28" s="35"/>
    </row>
    <row r="29" spans="1:32" s="5" customFormat="1" ht="39" thickBot="1" thickTop="1">
      <c r="A29" s="181"/>
      <c r="B29" s="182"/>
      <c r="C29" s="180"/>
      <c r="D29" s="142"/>
      <c r="E29" s="79" t="s">
        <v>83</v>
      </c>
      <c r="F29" s="16">
        <v>56393.3</v>
      </c>
      <c r="G29" s="26">
        <f>F29/D28</f>
        <v>2.101410310728937</v>
      </c>
      <c r="AD29" s="35"/>
      <c r="AE29" s="35"/>
      <c r="AF29" s="35"/>
    </row>
    <row r="30" spans="1:32" s="5" customFormat="1" ht="39" thickBot="1" thickTop="1">
      <c r="A30" s="181"/>
      <c r="B30" s="182"/>
      <c r="C30" s="180"/>
      <c r="D30" s="143"/>
      <c r="E30" s="79" t="s">
        <v>84</v>
      </c>
      <c r="F30" s="16">
        <v>34165.6</v>
      </c>
      <c r="G30" s="26">
        <f>F30/D28</f>
        <v>1.2731289729850988</v>
      </c>
      <c r="AD30" s="35"/>
      <c r="AE30" s="35"/>
      <c r="AF30" s="35"/>
    </row>
    <row r="31" spans="1:32" s="5" customFormat="1" ht="20.25" thickBot="1" thickTop="1">
      <c r="A31" s="43" t="s">
        <v>85</v>
      </c>
      <c r="B31" s="32">
        <v>19</v>
      </c>
      <c r="C31" s="33">
        <v>4.3</v>
      </c>
      <c r="D31" s="16">
        <v>26554.45</v>
      </c>
      <c r="E31" s="79" t="s">
        <v>87</v>
      </c>
      <c r="F31" s="16">
        <v>57667.56</v>
      </c>
      <c r="G31" s="26">
        <f aca="true" t="shared" si="1" ref="G31:G37">F31/D31</f>
        <v>2.1716721679417197</v>
      </c>
      <c r="AD31" s="35"/>
      <c r="AE31" s="35"/>
      <c r="AF31" s="35"/>
    </row>
    <row r="32" spans="1:32" s="5" customFormat="1" ht="30.75" customHeight="1" thickBot="1" thickTop="1">
      <c r="A32" s="43" t="s">
        <v>89</v>
      </c>
      <c r="B32" s="32">
        <v>20</v>
      </c>
      <c r="C32" s="33">
        <v>4.8</v>
      </c>
      <c r="D32" s="13">
        <v>27918.56</v>
      </c>
      <c r="E32" s="79" t="s">
        <v>91</v>
      </c>
      <c r="F32" s="13">
        <v>81069.97</v>
      </c>
      <c r="G32" s="26">
        <f t="shared" si="1"/>
        <v>2.9038019869219616</v>
      </c>
      <c r="AD32" s="35"/>
      <c r="AE32" s="35"/>
      <c r="AF32" s="35"/>
    </row>
    <row r="33" spans="1:32" s="5" customFormat="1" ht="30" customHeight="1" thickBot="1" thickTop="1">
      <c r="A33" s="43" t="s">
        <v>95</v>
      </c>
      <c r="B33" s="32">
        <v>21</v>
      </c>
      <c r="C33" s="33">
        <v>3.9</v>
      </c>
      <c r="D33" s="13">
        <v>28832.81</v>
      </c>
      <c r="E33" s="79" t="s">
        <v>96</v>
      </c>
      <c r="F33" s="13">
        <v>68567.59</v>
      </c>
      <c r="G33" s="26">
        <f t="shared" si="1"/>
        <v>2.3781098685837416</v>
      </c>
      <c r="AD33" s="35"/>
      <c r="AE33" s="35"/>
      <c r="AF33" s="35"/>
    </row>
    <row r="34" spans="1:32" s="5" customFormat="1" ht="20.25" thickBot="1" thickTop="1">
      <c r="A34" s="43" t="s">
        <v>98</v>
      </c>
      <c r="B34" s="32">
        <v>22</v>
      </c>
      <c r="C34" s="36">
        <v>3.6</v>
      </c>
      <c r="D34" s="16">
        <v>31358.76</v>
      </c>
      <c r="E34" s="15" t="s">
        <v>277</v>
      </c>
      <c r="F34" s="16"/>
      <c r="G34" s="26">
        <f t="shared" si="1"/>
        <v>0</v>
      </c>
      <c r="AD34" s="35"/>
      <c r="AE34" s="35"/>
      <c r="AF34" s="35"/>
    </row>
    <row r="35" spans="1:32" s="5" customFormat="1" ht="29.25" customHeight="1" thickBot="1" thickTop="1">
      <c r="A35" s="43" t="s">
        <v>100</v>
      </c>
      <c r="B35" s="32">
        <v>23</v>
      </c>
      <c r="C35" s="33">
        <v>4.2</v>
      </c>
      <c r="D35" s="13">
        <v>33217.76</v>
      </c>
      <c r="E35" s="79" t="s">
        <v>102</v>
      </c>
      <c r="F35" s="13">
        <v>77158.72</v>
      </c>
      <c r="G35" s="26">
        <f t="shared" si="1"/>
        <v>2.32281526508711</v>
      </c>
      <c r="AD35" s="35"/>
      <c r="AE35" s="35"/>
      <c r="AF35" s="35"/>
    </row>
    <row r="36" spans="1:32" s="5" customFormat="1" ht="27" customHeight="1" thickBot="1" thickTop="1">
      <c r="A36" s="43" t="s">
        <v>105</v>
      </c>
      <c r="B36" s="32">
        <v>24</v>
      </c>
      <c r="C36" s="33">
        <v>4.1</v>
      </c>
      <c r="D36" s="13">
        <v>27750.85</v>
      </c>
      <c r="E36" s="79" t="s">
        <v>107</v>
      </c>
      <c r="F36" s="13">
        <v>49736.29</v>
      </c>
      <c r="G36" s="26">
        <f t="shared" si="1"/>
        <v>1.7922438411796398</v>
      </c>
      <c r="AD36" s="35"/>
      <c r="AE36" s="35"/>
      <c r="AF36" s="35"/>
    </row>
    <row r="37" spans="1:32" s="5" customFormat="1" ht="20.25" thickBot="1" thickTop="1">
      <c r="A37" s="181" t="s">
        <v>110</v>
      </c>
      <c r="B37" s="182">
        <v>25</v>
      </c>
      <c r="C37" s="180">
        <v>4.4</v>
      </c>
      <c r="D37" s="141">
        <v>31452.2</v>
      </c>
      <c r="E37" s="15" t="s">
        <v>13</v>
      </c>
      <c r="F37" s="16">
        <v>64195.75</v>
      </c>
      <c r="G37" s="26">
        <f t="shared" si="1"/>
        <v>2.04105754128487</v>
      </c>
      <c r="AD37" s="35"/>
      <c r="AE37" s="35"/>
      <c r="AF37" s="35"/>
    </row>
    <row r="38" spans="1:32" s="5" customFormat="1" ht="39" thickBot="1" thickTop="1">
      <c r="A38" s="181"/>
      <c r="B38" s="182"/>
      <c r="C38" s="180"/>
      <c r="D38" s="142"/>
      <c r="E38" s="110" t="s">
        <v>278</v>
      </c>
      <c r="F38" s="111">
        <v>57485.53</v>
      </c>
      <c r="G38" s="26">
        <f>F38/D37</f>
        <v>1.8277109391393924</v>
      </c>
      <c r="AD38" s="35"/>
      <c r="AE38" s="35"/>
      <c r="AF38" s="35"/>
    </row>
    <row r="39" spans="1:32" s="5" customFormat="1" ht="39" thickBot="1" thickTop="1">
      <c r="A39" s="181"/>
      <c r="B39" s="182"/>
      <c r="C39" s="180"/>
      <c r="D39" s="142"/>
      <c r="E39" s="110" t="s">
        <v>279</v>
      </c>
      <c r="F39" s="113">
        <v>79852.93</v>
      </c>
      <c r="G39" s="26">
        <f>F39/D37</f>
        <v>2.5388662796243184</v>
      </c>
      <c r="AD39" s="35"/>
      <c r="AE39" s="35"/>
      <c r="AF39" s="35"/>
    </row>
    <row r="40" spans="1:32" s="5" customFormat="1" ht="20.25" thickBot="1" thickTop="1">
      <c r="A40" s="43" t="s">
        <v>115</v>
      </c>
      <c r="B40" s="32">
        <v>26</v>
      </c>
      <c r="C40" s="33">
        <v>4.9</v>
      </c>
      <c r="D40" s="13">
        <v>28058.05</v>
      </c>
      <c r="E40" s="79" t="s">
        <v>116</v>
      </c>
      <c r="F40" s="13">
        <v>60032.48</v>
      </c>
      <c r="G40" s="26">
        <f>F40/D40</f>
        <v>2.1395813322736257</v>
      </c>
      <c r="AD40" s="35"/>
      <c r="AE40" s="35"/>
      <c r="AF40" s="35"/>
    </row>
    <row r="41" spans="1:7" s="5" customFormat="1" ht="24.75" customHeight="1" thickBot="1" thickTop="1">
      <c r="A41" s="43" t="s">
        <v>120</v>
      </c>
      <c r="B41" s="32">
        <v>27</v>
      </c>
      <c r="C41" s="33">
        <v>4.5</v>
      </c>
      <c r="D41" s="13">
        <v>28360.7</v>
      </c>
      <c r="E41" s="79" t="s">
        <v>122</v>
      </c>
      <c r="F41" s="13">
        <v>69647.38</v>
      </c>
      <c r="G41" s="26">
        <f>F41/D41</f>
        <v>2.4557708378142995</v>
      </c>
    </row>
    <row r="42" spans="1:7" s="5" customFormat="1" ht="20.25" thickBot="1" thickTop="1">
      <c r="A42" s="43" t="s">
        <v>126</v>
      </c>
      <c r="B42" s="32">
        <v>28</v>
      </c>
      <c r="C42" s="36">
        <v>3.7</v>
      </c>
      <c r="D42" s="16">
        <v>32575.45</v>
      </c>
      <c r="E42" s="15" t="s">
        <v>277</v>
      </c>
      <c r="F42" s="16"/>
      <c r="G42" s="26">
        <f>F42/D42</f>
        <v>0</v>
      </c>
    </row>
    <row r="43" spans="1:28" s="41" customFormat="1" ht="20.25" thickBot="1" thickTop="1">
      <c r="A43" s="37" t="s">
        <v>128</v>
      </c>
      <c r="B43" s="37"/>
      <c r="C43" s="39">
        <f>AVERAGE(C6:C42)</f>
        <v>4.266666666666667</v>
      </c>
      <c r="D43" s="39">
        <f>AVERAGE(D6:D42)</f>
        <v>29730.36814814815</v>
      </c>
      <c r="E43" s="39"/>
      <c r="F43" s="39">
        <f>AVERAGE(F6:F42)</f>
        <v>64801.25971428573</v>
      </c>
      <c r="G43" s="39">
        <f>AVERAGE(G5:G42)</f>
        <v>2.06828128271011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</row>
    <row r="44" spans="1:7" s="5" customFormat="1" ht="20.25" customHeight="1" thickBot="1" thickTop="1">
      <c r="A44" s="181" t="s">
        <v>129</v>
      </c>
      <c r="B44" s="181">
        <v>29</v>
      </c>
      <c r="C44" s="180">
        <v>3.1</v>
      </c>
      <c r="D44" s="141">
        <v>30724.12</v>
      </c>
      <c r="E44" s="15" t="s">
        <v>13</v>
      </c>
      <c r="F44" s="16">
        <v>53112.7</v>
      </c>
      <c r="G44" s="26">
        <f>F44/D44</f>
        <v>1.7286971929545907</v>
      </c>
    </row>
    <row r="45" spans="1:7" s="5" customFormat="1" ht="39" thickBot="1" thickTop="1">
      <c r="A45" s="181"/>
      <c r="B45" s="181"/>
      <c r="C45" s="180"/>
      <c r="D45" s="142"/>
      <c r="E45" s="79" t="s">
        <v>303</v>
      </c>
      <c r="F45" s="16">
        <v>54712.31</v>
      </c>
      <c r="G45" s="26">
        <f>F45/D44</f>
        <v>1.7807608484799564</v>
      </c>
    </row>
    <row r="46" spans="1:7" s="5" customFormat="1" ht="39" thickBot="1" thickTop="1">
      <c r="A46" s="181"/>
      <c r="B46" s="181"/>
      <c r="C46" s="180"/>
      <c r="D46" s="143"/>
      <c r="E46" s="79" t="s">
        <v>304</v>
      </c>
      <c r="F46" s="16">
        <v>51954.35</v>
      </c>
      <c r="G46" s="26">
        <f>F46/D44</f>
        <v>1.6909955435664228</v>
      </c>
    </row>
    <row r="47" spans="1:7" s="5" customFormat="1" ht="20.25" customHeight="1" thickBot="1" thickTop="1">
      <c r="A47" s="181" t="s">
        <v>131</v>
      </c>
      <c r="B47" s="182">
        <v>30</v>
      </c>
      <c r="C47" s="180">
        <v>4.5</v>
      </c>
      <c r="D47" s="141">
        <v>27026.39</v>
      </c>
      <c r="E47" s="15" t="s">
        <v>13</v>
      </c>
      <c r="F47" s="16">
        <v>48851.82</v>
      </c>
      <c r="G47" s="26">
        <f>F47/D47</f>
        <v>1.8075599441878845</v>
      </c>
    </row>
    <row r="48" spans="1:7" s="5" customFormat="1" ht="39" thickBot="1" thickTop="1">
      <c r="A48" s="181"/>
      <c r="B48" s="182"/>
      <c r="C48" s="180"/>
      <c r="D48" s="142"/>
      <c r="E48" s="79" t="s">
        <v>280</v>
      </c>
      <c r="F48" s="16">
        <v>43926.54</v>
      </c>
      <c r="G48" s="26">
        <f>F48/D47</f>
        <v>1.625320288799207</v>
      </c>
    </row>
    <row r="49" spans="1:7" s="5" customFormat="1" ht="39" customHeight="1" thickBot="1" thickTop="1">
      <c r="A49" s="181"/>
      <c r="B49" s="182"/>
      <c r="C49" s="180"/>
      <c r="D49" s="143"/>
      <c r="E49" s="79" t="s">
        <v>281</v>
      </c>
      <c r="F49" s="16">
        <v>53777.11</v>
      </c>
      <c r="G49" s="26">
        <f>F49/D47</f>
        <v>1.9897999695852833</v>
      </c>
    </row>
    <row r="50" spans="1:28" s="42" customFormat="1" ht="25.5" customHeight="1" thickBot="1" thickTop="1">
      <c r="A50" s="43" t="s">
        <v>134</v>
      </c>
      <c r="B50" s="43">
        <v>31</v>
      </c>
      <c r="C50" s="33">
        <v>5</v>
      </c>
      <c r="D50" s="13">
        <v>28497.13</v>
      </c>
      <c r="E50" s="15" t="s">
        <v>291</v>
      </c>
      <c r="F50" s="13">
        <v>73818.65</v>
      </c>
      <c r="G50" s="26">
        <f>F50/D50</f>
        <v>2.5903889268849176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7" s="5" customFormat="1" ht="20.25" customHeight="1" thickBot="1" thickTop="1">
      <c r="A51" s="181" t="s">
        <v>135</v>
      </c>
      <c r="B51" s="181">
        <v>32</v>
      </c>
      <c r="C51" s="180">
        <v>3.7</v>
      </c>
      <c r="D51" s="141">
        <v>27186.8</v>
      </c>
      <c r="E51" s="15" t="s">
        <v>13</v>
      </c>
      <c r="F51" s="16">
        <v>39441.52</v>
      </c>
      <c r="G51" s="26">
        <f>F51/D51</f>
        <v>1.4507599276119292</v>
      </c>
    </row>
    <row r="52" spans="1:7" s="5" customFormat="1" ht="39" thickBot="1" thickTop="1">
      <c r="A52" s="181"/>
      <c r="B52" s="181"/>
      <c r="C52" s="180"/>
      <c r="D52" s="142"/>
      <c r="E52" s="103" t="s">
        <v>431</v>
      </c>
      <c r="F52" s="16">
        <v>36662.08</v>
      </c>
      <c r="G52" s="26">
        <f>F52/D51</f>
        <v>1.348525019494755</v>
      </c>
    </row>
    <row r="53" spans="1:7" s="5" customFormat="1" ht="39" thickBot="1" thickTop="1">
      <c r="A53" s="181"/>
      <c r="B53" s="181"/>
      <c r="C53" s="180"/>
      <c r="D53" s="143"/>
      <c r="E53" s="103" t="s">
        <v>432</v>
      </c>
      <c r="F53" s="16">
        <v>45084.62</v>
      </c>
      <c r="G53" s="26">
        <f>F53/D51</f>
        <v>1.6583275707328557</v>
      </c>
    </row>
    <row r="54" spans="1:7" s="5" customFormat="1" ht="20.25" thickBot="1" thickTop="1">
      <c r="A54" s="43" t="s">
        <v>138</v>
      </c>
      <c r="B54" s="32">
        <v>33</v>
      </c>
      <c r="C54" s="33">
        <v>3.5</v>
      </c>
      <c r="D54" s="16">
        <v>29201.93</v>
      </c>
      <c r="E54" s="79" t="s">
        <v>292</v>
      </c>
      <c r="F54" s="16">
        <v>49042.61</v>
      </c>
      <c r="G54" s="26">
        <f>F54/D54</f>
        <v>1.679430434906186</v>
      </c>
    </row>
    <row r="55" spans="1:8" s="44" customFormat="1" ht="33" thickBot="1" thickTop="1">
      <c r="A55" s="181" t="s">
        <v>140</v>
      </c>
      <c r="B55" s="181">
        <v>34</v>
      </c>
      <c r="C55" s="180">
        <v>3.2</v>
      </c>
      <c r="D55" s="141">
        <v>25607.43</v>
      </c>
      <c r="E55" s="15" t="s">
        <v>13</v>
      </c>
      <c r="F55" s="16">
        <v>45188.3</v>
      </c>
      <c r="G55" s="26">
        <f>F55/D55</f>
        <v>1.764655804975353</v>
      </c>
      <c r="H55" s="193" t="s">
        <v>460</v>
      </c>
    </row>
    <row r="56" spans="1:7" s="44" customFormat="1" ht="39" thickBot="1" thickTop="1">
      <c r="A56" s="181"/>
      <c r="B56" s="181"/>
      <c r="C56" s="180"/>
      <c r="D56" s="142"/>
      <c r="E56" s="79" t="s">
        <v>434</v>
      </c>
      <c r="F56" s="16">
        <v>45307.33</v>
      </c>
      <c r="G56" s="26">
        <f>F56/D55</f>
        <v>1.7693040652654328</v>
      </c>
    </row>
    <row r="57" spans="1:7" s="44" customFormat="1" ht="39" thickBot="1" thickTop="1">
      <c r="A57" s="181"/>
      <c r="B57" s="181"/>
      <c r="C57" s="180"/>
      <c r="D57" s="143"/>
      <c r="E57" s="79" t="s">
        <v>433</v>
      </c>
      <c r="F57" s="16">
        <v>44763.36</v>
      </c>
      <c r="G57" s="26">
        <f>F57/D55</f>
        <v>1.7480614024913863</v>
      </c>
    </row>
    <row r="58" spans="1:7" s="5" customFormat="1" ht="27.75" customHeight="1" thickBot="1" thickTop="1">
      <c r="A58" s="104" t="s">
        <v>143</v>
      </c>
      <c r="B58" s="32">
        <v>35</v>
      </c>
      <c r="C58" s="33">
        <v>2.8</v>
      </c>
      <c r="D58" s="16">
        <v>26058.61</v>
      </c>
      <c r="E58" s="79" t="s">
        <v>145</v>
      </c>
      <c r="F58" s="16">
        <v>52469.3</v>
      </c>
      <c r="G58" s="26">
        <f>F58/D58</f>
        <v>2.013511081366197</v>
      </c>
    </row>
    <row r="59" spans="1:28" s="48" customFormat="1" ht="38.25" customHeight="1" thickBot="1" thickTop="1">
      <c r="A59" s="45" t="s">
        <v>147</v>
      </c>
      <c r="B59" s="46"/>
      <c r="C59" s="47">
        <f>AVERAGE(C44:C58)</f>
        <v>3.685714285714286</v>
      </c>
      <c r="D59" s="47">
        <f>AVERAGE(D44:D58)</f>
        <v>27757.48714285714</v>
      </c>
      <c r="E59" s="47"/>
      <c r="F59" s="47">
        <f>AVERAGE(F44:F58)</f>
        <v>49207.506666666675</v>
      </c>
      <c r="G59" s="47">
        <f>AVERAGE(G44:G58)</f>
        <v>1.7764065347534905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7" s="5" customFormat="1" ht="41.25" customHeight="1" thickBot="1" thickTop="1">
      <c r="A60" s="43" t="s">
        <v>148</v>
      </c>
      <c r="B60" s="43">
        <v>36</v>
      </c>
      <c r="C60" s="33">
        <v>4.1</v>
      </c>
      <c r="D60" s="13">
        <v>23071.34</v>
      </c>
      <c r="E60" s="79" t="s">
        <v>150</v>
      </c>
      <c r="F60" s="13">
        <v>48653.39</v>
      </c>
      <c r="G60" s="26">
        <f aca="true" t="shared" si="2" ref="G60:G72">F60/D60</f>
        <v>2.1088237614286816</v>
      </c>
    </row>
    <row r="61" spans="1:7" s="5" customFormat="1" ht="27" customHeight="1" thickBot="1" thickTop="1">
      <c r="A61" s="43" t="s">
        <v>151</v>
      </c>
      <c r="B61" s="32">
        <v>37</v>
      </c>
      <c r="C61" s="33">
        <v>4</v>
      </c>
      <c r="D61" s="16">
        <v>24127.02</v>
      </c>
      <c r="E61" s="79" t="s">
        <v>153</v>
      </c>
      <c r="F61" s="16">
        <v>43992.62</v>
      </c>
      <c r="G61" s="26">
        <f t="shared" si="2"/>
        <v>1.823375617875726</v>
      </c>
    </row>
    <row r="62" spans="1:7" s="5" customFormat="1" ht="39" thickBot="1" thickTop="1">
      <c r="A62" s="43" t="s">
        <v>155</v>
      </c>
      <c r="B62" s="32">
        <v>38</v>
      </c>
      <c r="C62" s="33">
        <v>3.9</v>
      </c>
      <c r="D62" s="16">
        <v>23499.42</v>
      </c>
      <c r="E62" s="79" t="s">
        <v>157</v>
      </c>
      <c r="F62" s="16">
        <v>48022.1</v>
      </c>
      <c r="G62" s="26">
        <f t="shared" si="2"/>
        <v>2.0435440534277016</v>
      </c>
    </row>
    <row r="63" spans="1:7" s="5" customFormat="1" ht="20.25" thickBot="1" thickTop="1">
      <c r="A63" s="43" t="s">
        <v>158</v>
      </c>
      <c r="B63" s="32">
        <v>39</v>
      </c>
      <c r="C63" s="33">
        <v>4.3</v>
      </c>
      <c r="D63" s="16">
        <v>26036.04</v>
      </c>
      <c r="E63" s="79" t="s">
        <v>299</v>
      </c>
      <c r="F63" s="16">
        <v>68408.9</v>
      </c>
      <c r="G63" s="26">
        <f t="shared" si="2"/>
        <v>2.6274694615617427</v>
      </c>
    </row>
    <row r="64" spans="1:7" s="5" customFormat="1" ht="20.25" thickBot="1" thickTop="1">
      <c r="A64" s="43" t="s">
        <v>160</v>
      </c>
      <c r="B64" s="32">
        <v>40</v>
      </c>
      <c r="C64" s="33">
        <v>4.3</v>
      </c>
      <c r="D64" s="16">
        <v>22763.79</v>
      </c>
      <c r="E64" s="79" t="s">
        <v>162</v>
      </c>
      <c r="F64" s="16">
        <v>48692.4</v>
      </c>
      <c r="G64" s="26">
        <f t="shared" si="2"/>
        <v>2.1390286942552184</v>
      </c>
    </row>
    <row r="65" spans="1:7" s="5" customFormat="1" ht="20.25" thickBot="1" thickTop="1">
      <c r="A65" s="43" t="s">
        <v>164</v>
      </c>
      <c r="B65" s="32">
        <v>41</v>
      </c>
      <c r="C65" s="33">
        <v>4</v>
      </c>
      <c r="D65" s="16">
        <v>23869.83</v>
      </c>
      <c r="E65" s="79" t="s">
        <v>166</v>
      </c>
      <c r="F65" s="16">
        <v>44412.56</v>
      </c>
      <c r="G65" s="26">
        <f t="shared" si="2"/>
        <v>1.8606148430885345</v>
      </c>
    </row>
    <row r="66" spans="1:32" s="5" customFormat="1" ht="31.5" customHeight="1" thickBot="1" thickTop="1">
      <c r="A66" s="43" t="s">
        <v>168</v>
      </c>
      <c r="B66" s="43">
        <v>42</v>
      </c>
      <c r="C66" s="33">
        <v>4.4</v>
      </c>
      <c r="D66" s="13">
        <v>24402.41</v>
      </c>
      <c r="E66" s="79" t="s">
        <v>170</v>
      </c>
      <c r="F66" s="13">
        <v>56949.61</v>
      </c>
      <c r="G66" s="26">
        <f t="shared" si="2"/>
        <v>2.333769902235066</v>
      </c>
      <c r="AD66" s="35"/>
      <c r="AE66" s="35"/>
      <c r="AF66" s="35"/>
    </row>
    <row r="67" spans="1:7" ht="39" thickBot="1" thickTop="1">
      <c r="A67" s="43" t="s">
        <v>173</v>
      </c>
      <c r="B67" s="32">
        <v>43</v>
      </c>
      <c r="C67" s="33">
        <v>4.2</v>
      </c>
      <c r="D67" s="16">
        <v>23502.04</v>
      </c>
      <c r="E67" s="79" t="s">
        <v>175</v>
      </c>
      <c r="F67" s="16">
        <v>63693.36</v>
      </c>
      <c r="G67" s="26">
        <f t="shared" si="2"/>
        <v>2.710120483158058</v>
      </c>
    </row>
    <row r="68" spans="1:7" ht="20.25" thickBot="1" thickTop="1">
      <c r="A68" s="43" t="s">
        <v>177</v>
      </c>
      <c r="B68" s="32">
        <v>44</v>
      </c>
      <c r="C68" s="33">
        <v>4.1</v>
      </c>
      <c r="D68" s="16">
        <v>22823.7</v>
      </c>
      <c r="E68" s="79" t="s">
        <v>179</v>
      </c>
      <c r="F68" s="16">
        <v>42480.25</v>
      </c>
      <c r="G68" s="26">
        <f t="shared" si="2"/>
        <v>1.8612341557240937</v>
      </c>
    </row>
    <row r="69" spans="1:29" ht="39" thickBot="1" thickTop="1">
      <c r="A69" s="43" t="s">
        <v>181</v>
      </c>
      <c r="B69" s="32">
        <v>45</v>
      </c>
      <c r="C69" s="33">
        <v>4.2</v>
      </c>
      <c r="D69" s="16">
        <v>23473.31</v>
      </c>
      <c r="E69" s="79" t="s">
        <v>183</v>
      </c>
      <c r="F69" s="16">
        <v>49583.02</v>
      </c>
      <c r="G69" s="26">
        <f t="shared" si="2"/>
        <v>2.112314794973525</v>
      </c>
      <c r="AC69" s="35"/>
    </row>
    <row r="70" spans="1:7" ht="39" thickBot="1" thickTop="1">
      <c r="A70" s="43" t="s">
        <v>185</v>
      </c>
      <c r="B70" s="32">
        <v>46</v>
      </c>
      <c r="C70" s="33">
        <v>4.6</v>
      </c>
      <c r="D70" s="16">
        <v>23112.8</v>
      </c>
      <c r="E70" s="79" t="s">
        <v>187</v>
      </c>
      <c r="F70" s="16">
        <v>64442.5</v>
      </c>
      <c r="G70" s="26">
        <f t="shared" si="2"/>
        <v>2.788173652694611</v>
      </c>
    </row>
    <row r="71" spans="1:7" ht="39" thickBot="1" thickTop="1">
      <c r="A71" s="43" t="s">
        <v>189</v>
      </c>
      <c r="B71" s="32">
        <v>47</v>
      </c>
      <c r="C71" s="33">
        <v>4.4</v>
      </c>
      <c r="D71" s="13">
        <v>24711.75</v>
      </c>
      <c r="E71" s="79" t="s">
        <v>191</v>
      </c>
      <c r="F71" s="13">
        <v>60439.92</v>
      </c>
      <c r="G71" s="26">
        <f t="shared" si="2"/>
        <v>2.445796837536799</v>
      </c>
    </row>
    <row r="72" spans="1:7" ht="20.25" customHeight="1" thickBot="1" thickTop="1">
      <c r="A72" s="181" t="s">
        <v>193</v>
      </c>
      <c r="B72" s="182">
        <v>48</v>
      </c>
      <c r="C72" s="180">
        <v>3.4</v>
      </c>
      <c r="D72" s="141">
        <v>23648.13</v>
      </c>
      <c r="E72" s="15" t="s">
        <v>13</v>
      </c>
      <c r="F72" s="16">
        <v>44999.76</v>
      </c>
      <c r="G72" s="26">
        <f t="shared" si="2"/>
        <v>1.9028887273539177</v>
      </c>
    </row>
    <row r="73" spans="1:7" ht="39" thickBot="1" thickTop="1">
      <c r="A73" s="181"/>
      <c r="B73" s="182"/>
      <c r="C73" s="180"/>
      <c r="D73" s="142"/>
      <c r="E73" s="79" t="s">
        <v>300</v>
      </c>
      <c r="F73" s="16">
        <v>44559.03</v>
      </c>
      <c r="G73" s="26">
        <f>F73/D72</f>
        <v>1.8842517357609248</v>
      </c>
    </row>
    <row r="74" spans="1:7" ht="39" thickBot="1" thickTop="1">
      <c r="A74" s="181"/>
      <c r="B74" s="182"/>
      <c r="C74" s="180"/>
      <c r="D74" s="143"/>
      <c r="E74" s="79" t="s">
        <v>301</v>
      </c>
      <c r="F74" s="16">
        <v>45538.44</v>
      </c>
      <c r="G74" s="26">
        <f>F74/D72</f>
        <v>1.925667695500659</v>
      </c>
    </row>
    <row r="75" spans="1:7" ht="20.25" thickBot="1" thickTop="1">
      <c r="A75" s="43" t="s">
        <v>195</v>
      </c>
      <c r="B75" s="32">
        <v>49</v>
      </c>
      <c r="C75" s="33">
        <v>3.9</v>
      </c>
      <c r="D75" s="16">
        <v>22412.04</v>
      </c>
      <c r="E75" s="79" t="s">
        <v>197</v>
      </c>
      <c r="F75" s="16">
        <v>40540.33</v>
      </c>
      <c r="G75" s="26">
        <f>F75/D75</f>
        <v>1.8088638963699868</v>
      </c>
    </row>
    <row r="76" spans="1:7" ht="20.25" thickBot="1" thickTop="1">
      <c r="A76" s="181" t="s">
        <v>199</v>
      </c>
      <c r="B76" s="182">
        <v>50</v>
      </c>
      <c r="C76" s="180">
        <v>4.3</v>
      </c>
      <c r="D76" s="141">
        <v>22399.61</v>
      </c>
      <c r="E76" s="15" t="s">
        <v>13</v>
      </c>
      <c r="F76" s="16">
        <v>56750.67</v>
      </c>
      <c r="G76" s="26">
        <f>F76/D76</f>
        <v>2.533556164593937</v>
      </c>
    </row>
    <row r="77" spans="1:7" ht="39" thickBot="1" thickTop="1">
      <c r="A77" s="181"/>
      <c r="B77" s="182"/>
      <c r="C77" s="180"/>
      <c r="D77" s="142"/>
      <c r="E77" s="79" t="s">
        <v>202</v>
      </c>
      <c r="F77" s="16">
        <v>59907.9</v>
      </c>
      <c r="G77" s="26">
        <f>F77/D76</f>
        <v>2.674506386495122</v>
      </c>
    </row>
    <row r="78" spans="1:7" ht="39" thickBot="1" thickTop="1">
      <c r="A78" s="181"/>
      <c r="B78" s="182"/>
      <c r="C78" s="180"/>
      <c r="D78" s="143"/>
      <c r="E78" s="79" t="s">
        <v>302</v>
      </c>
      <c r="F78" s="16">
        <v>56399.87</v>
      </c>
      <c r="G78" s="26">
        <f>F78/D76</f>
        <v>2.5178951776392537</v>
      </c>
    </row>
    <row r="79" spans="1:7" ht="20.25" thickBot="1" thickTop="1">
      <c r="A79" s="181" t="s">
        <v>203</v>
      </c>
      <c r="B79" s="182">
        <v>51</v>
      </c>
      <c r="C79" s="180">
        <v>4.2</v>
      </c>
      <c r="D79" s="141">
        <v>24219.84</v>
      </c>
      <c r="E79" s="15" t="s">
        <v>13</v>
      </c>
      <c r="F79" s="16">
        <v>49721.98</v>
      </c>
      <c r="G79" s="26">
        <f>F79/D79</f>
        <v>2.0529441978146843</v>
      </c>
    </row>
    <row r="80" spans="1:7" ht="39" thickBot="1" thickTop="1">
      <c r="A80" s="181"/>
      <c r="B80" s="182"/>
      <c r="C80" s="180"/>
      <c r="D80" s="142"/>
      <c r="E80" s="79" t="s">
        <v>293</v>
      </c>
      <c r="F80" s="16">
        <v>0</v>
      </c>
      <c r="G80" s="26">
        <f>F80/D79</f>
        <v>0</v>
      </c>
    </row>
    <row r="81" spans="1:7" ht="39" thickBot="1" thickTop="1">
      <c r="A81" s="181"/>
      <c r="B81" s="182"/>
      <c r="C81" s="180"/>
      <c r="D81" s="143"/>
      <c r="E81" s="79" t="s">
        <v>294</v>
      </c>
      <c r="F81" s="16">
        <v>49721.98</v>
      </c>
      <c r="G81" s="26">
        <f>F81/D79</f>
        <v>2.0529441978146843</v>
      </c>
    </row>
    <row r="82" spans="1:7" ht="39" customHeight="1" thickBot="1" thickTop="1">
      <c r="A82" s="43" t="s">
        <v>204</v>
      </c>
      <c r="B82" s="32">
        <v>52</v>
      </c>
      <c r="C82" s="33">
        <v>4.1</v>
      </c>
      <c r="D82" s="13">
        <v>22704.33</v>
      </c>
      <c r="E82" s="79" t="s">
        <v>206</v>
      </c>
      <c r="F82" s="13">
        <v>43009.14</v>
      </c>
      <c r="G82" s="26">
        <f aca="true" t="shared" si="3" ref="G82:G87">F82/D82</f>
        <v>1.8943144325333536</v>
      </c>
    </row>
    <row r="83" spans="1:53" ht="39" thickBot="1" thickTop="1">
      <c r="A83" s="43" t="s">
        <v>257</v>
      </c>
      <c r="B83" s="32">
        <v>53</v>
      </c>
      <c r="C83" s="71">
        <v>3.5</v>
      </c>
      <c r="D83" s="16">
        <v>25251.04</v>
      </c>
      <c r="E83" s="112" t="s">
        <v>259</v>
      </c>
      <c r="F83" s="16">
        <v>52632.74</v>
      </c>
      <c r="G83" s="26">
        <f t="shared" si="3"/>
        <v>2.0843790988410773</v>
      </c>
      <c r="H83" s="2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1:7" ht="27" customHeight="1" thickBot="1" thickTop="1">
      <c r="A84" s="43" t="s">
        <v>208</v>
      </c>
      <c r="B84" s="32">
        <v>54</v>
      </c>
      <c r="C84" s="33">
        <v>4</v>
      </c>
      <c r="D84" s="13">
        <v>24459.16</v>
      </c>
      <c r="E84" s="79" t="s">
        <v>209</v>
      </c>
      <c r="F84" s="13">
        <v>57631.3</v>
      </c>
      <c r="G84" s="26">
        <f t="shared" si="3"/>
        <v>2.3562256430719617</v>
      </c>
    </row>
    <row r="85" spans="1:7" ht="28.5" customHeight="1" thickBot="1" thickTop="1">
      <c r="A85" s="43" t="s">
        <v>211</v>
      </c>
      <c r="B85" s="32">
        <v>55</v>
      </c>
      <c r="C85" s="33">
        <v>4.3</v>
      </c>
      <c r="D85" s="16">
        <v>21861.72</v>
      </c>
      <c r="E85" s="79" t="s">
        <v>213</v>
      </c>
      <c r="F85" s="16">
        <v>48874.54</v>
      </c>
      <c r="G85" s="26">
        <f t="shared" si="3"/>
        <v>2.235621899832218</v>
      </c>
    </row>
    <row r="86" spans="1:7" ht="20.25" thickBot="1" thickTop="1">
      <c r="A86" s="43" t="s">
        <v>215</v>
      </c>
      <c r="B86" s="32">
        <v>56</v>
      </c>
      <c r="C86" s="33">
        <v>4.3</v>
      </c>
      <c r="D86" s="16">
        <v>23253.22</v>
      </c>
      <c r="E86" s="79" t="s">
        <v>217</v>
      </c>
      <c r="F86" s="16">
        <v>55051.43</v>
      </c>
      <c r="G86" s="26">
        <f t="shared" si="3"/>
        <v>2.3674755582237643</v>
      </c>
    </row>
    <row r="87" spans="1:28" s="51" customFormat="1" ht="20.25" customHeight="1" thickBot="1" thickTop="1">
      <c r="A87" s="181" t="s">
        <v>219</v>
      </c>
      <c r="B87" s="183">
        <v>57</v>
      </c>
      <c r="C87" s="180">
        <v>3.7</v>
      </c>
      <c r="D87" s="141">
        <v>23113.32</v>
      </c>
      <c r="E87" s="15" t="s">
        <v>13</v>
      </c>
      <c r="F87" s="16">
        <v>44280.43</v>
      </c>
      <c r="G87" s="26">
        <f t="shared" si="3"/>
        <v>1.915797038244614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s="51" customFormat="1" ht="39" thickBot="1" thickTop="1">
      <c r="A88" s="181"/>
      <c r="B88" s="183"/>
      <c r="C88" s="180"/>
      <c r="D88" s="142"/>
      <c r="E88" s="15" t="s">
        <v>296</v>
      </c>
      <c r="F88" s="16">
        <v>0</v>
      </c>
      <c r="G88" s="26">
        <f>F88/D87</f>
        <v>0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s="51" customFormat="1" ht="39" customHeight="1" thickBot="1" thickTop="1">
      <c r="A89" s="181"/>
      <c r="B89" s="183"/>
      <c r="C89" s="180"/>
      <c r="D89" s="142"/>
      <c r="E89" s="79" t="s">
        <v>282</v>
      </c>
      <c r="F89" s="16">
        <v>43733.23</v>
      </c>
      <c r="G89" s="26">
        <f>F89/D87</f>
        <v>1.8921223779188798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s="51" customFormat="1" ht="39" thickBot="1" thickTop="1">
      <c r="A90" s="181"/>
      <c r="B90" s="183"/>
      <c r="C90" s="180"/>
      <c r="D90" s="142"/>
      <c r="E90" s="15" t="s">
        <v>298</v>
      </c>
      <c r="F90" s="16">
        <v>48269.04</v>
      </c>
      <c r="G90" s="26">
        <f>F90/D87</f>
        <v>2.088364631303508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s="51" customFormat="1" ht="39" thickBot="1" thickTop="1">
      <c r="A91" s="181"/>
      <c r="B91" s="183"/>
      <c r="C91" s="180"/>
      <c r="D91" s="142"/>
      <c r="E91" s="79" t="s">
        <v>297</v>
      </c>
      <c r="F91" s="16">
        <v>4937.4</v>
      </c>
      <c r="G91" s="26">
        <f>F91/D87</f>
        <v>0.21361708313647715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s="51" customFormat="1" ht="39" thickBot="1" thickTop="1">
      <c r="A92" s="181"/>
      <c r="B92" s="183"/>
      <c r="C92" s="180"/>
      <c r="D92" s="143"/>
      <c r="E92" s="79" t="s">
        <v>283</v>
      </c>
      <c r="F92" s="16">
        <v>51006.73</v>
      </c>
      <c r="G92" s="26">
        <f>F92/D87</f>
        <v>2.206811050943785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7" s="5" customFormat="1" ht="39" thickBot="1" thickTop="1">
      <c r="A93" s="43" t="s">
        <v>221</v>
      </c>
      <c r="B93" s="32">
        <v>58</v>
      </c>
      <c r="C93" s="33">
        <v>4.3</v>
      </c>
      <c r="D93" s="16">
        <v>22527.62</v>
      </c>
      <c r="E93" s="79" t="s">
        <v>223</v>
      </c>
      <c r="F93" s="16">
        <v>53110.05</v>
      </c>
      <c r="G93" s="26">
        <f aca="true" t="shared" si="4" ref="G93:G102">F93/D93</f>
        <v>2.3575526398261335</v>
      </c>
    </row>
    <row r="94" spans="1:7" s="5" customFormat="1" ht="20.25" thickBot="1" thickTop="1">
      <c r="A94" s="43" t="s">
        <v>225</v>
      </c>
      <c r="B94" s="32">
        <v>59</v>
      </c>
      <c r="C94" s="33">
        <v>4.3</v>
      </c>
      <c r="D94" s="16">
        <v>23707.5</v>
      </c>
      <c r="E94" s="15" t="s">
        <v>284</v>
      </c>
      <c r="F94" s="16">
        <v>54593.19</v>
      </c>
      <c r="G94" s="26">
        <f t="shared" si="4"/>
        <v>2.30278139829168</v>
      </c>
    </row>
    <row r="95" spans="1:7" s="5" customFormat="1" ht="20.25" thickBot="1" thickTop="1">
      <c r="A95" s="43" t="s">
        <v>227</v>
      </c>
      <c r="B95" s="32">
        <v>60</v>
      </c>
      <c r="C95" s="33">
        <v>4.3</v>
      </c>
      <c r="D95" s="16">
        <v>23258.86</v>
      </c>
      <c r="E95" s="79" t="s">
        <v>229</v>
      </c>
      <c r="F95" s="16">
        <v>52424.06</v>
      </c>
      <c r="G95" s="26">
        <f t="shared" si="4"/>
        <v>2.253939359022755</v>
      </c>
    </row>
    <row r="96" spans="1:28" s="53" customFormat="1" ht="20.25" thickBot="1" thickTop="1">
      <c r="A96" s="43" t="s">
        <v>231</v>
      </c>
      <c r="B96" s="43">
        <v>61</v>
      </c>
      <c r="C96" s="33">
        <v>3.9</v>
      </c>
      <c r="D96" s="16">
        <v>23159.36</v>
      </c>
      <c r="E96" s="103" t="s">
        <v>232</v>
      </c>
      <c r="F96" s="16">
        <v>50998.75</v>
      </c>
      <c r="G96" s="26">
        <f t="shared" si="4"/>
        <v>2.2020794184295247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s="51" customFormat="1" ht="20.25" thickBot="1" thickTop="1">
      <c r="A97" s="43" t="s">
        <v>234</v>
      </c>
      <c r="B97" s="43">
        <v>62</v>
      </c>
      <c r="C97" s="85">
        <v>4.5</v>
      </c>
      <c r="D97" s="13">
        <v>23164.69</v>
      </c>
      <c r="E97" s="79" t="s">
        <v>236</v>
      </c>
      <c r="F97" s="13">
        <v>63630.94</v>
      </c>
      <c r="G97" s="26">
        <f t="shared" si="4"/>
        <v>2.746893655818403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7" s="5" customFormat="1" ht="40.5" customHeight="1" thickBot="1" thickTop="1">
      <c r="A98" s="43" t="s">
        <v>237</v>
      </c>
      <c r="B98" s="43">
        <v>63</v>
      </c>
      <c r="C98" s="33">
        <v>4</v>
      </c>
      <c r="D98" s="16">
        <v>24970.71</v>
      </c>
      <c r="E98" s="79" t="s">
        <v>239</v>
      </c>
      <c r="F98" s="16">
        <v>47729.4</v>
      </c>
      <c r="G98" s="26">
        <f t="shared" si="4"/>
        <v>1.9114154142993933</v>
      </c>
    </row>
    <row r="99" spans="1:7" s="5" customFormat="1" ht="30" customHeight="1" thickBot="1" thickTop="1">
      <c r="A99" s="43" t="s">
        <v>241</v>
      </c>
      <c r="B99" s="32">
        <v>64</v>
      </c>
      <c r="C99" s="33">
        <v>3.9</v>
      </c>
      <c r="D99" s="16">
        <v>25152.89</v>
      </c>
      <c r="E99" s="15" t="s">
        <v>295</v>
      </c>
      <c r="F99" s="16">
        <v>47220</v>
      </c>
      <c r="G99" s="26">
        <f t="shared" si="4"/>
        <v>1.8773190675107314</v>
      </c>
    </row>
    <row r="100" spans="1:7" s="55" customFormat="1" ht="20.25" thickBot="1" thickTop="1">
      <c r="A100" s="15" t="s">
        <v>242</v>
      </c>
      <c r="B100" s="54">
        <v>65</v>
      </c>
      <c r="C100" s="33">
        <v>3.3</v>
      </c>
      <c r="D100" s="16">
        <v>25999.77</v>
      </c>
      <c r="E100" s="79" t="s">
        <v>244</v>
      </c>
      <c r="F100" s="50">
        <v>59335.37</v>
      </c>
      <c r="G100" s="26">
        <f t="shared" si="4"/>
        <v>2.2821498036328784</v>
      </c>
    </row>
    <row r="101" spans="1:7" s="5" customFormat="1" ht="20.25" thickBot="1" thickTop="1">
      <c r="A101" s="43" t="s">
        <v>245</v>
      </c>
      <c r="B101" s="32">
        <v>66</v>
      </c>
      <c r="C101" s="33">
        <v>4.1</v>
      </c>
      <c r="D101" s="16">
        <v>25107.83</v>
      </c>
      <c r="E101" s="79" t="s">
        <v>247</v>
      </c>
      <c r="F101" s="16">
        <v>71360.2</v>
      </c>
      <c r="G101" s="26">
        <f t="shared" si="4"/>
        <v>2.84214924188988</v>
      </c>
    </row>
    <row r="102" spans="1:7" s="5" customFormat="1" ht="20.25" thickBot="1" thickTop="1">
      <c r="A102" s="43" t="s">
        <v>249</v>
      </c>
      <c r="B102" s="32">
        <v>67</v>
      </c>
      <c r="C102" s="33">
        <v>3.8</v>
      </c>
      <c r="D102" s="13">
        <v>27818.62</v>
      </c>
      <c r="E102" s="79" t="s">
        <v>250</v>
      </c>
      <c r="F102" s="13">
        <v>59662.58</v>
      </c>
      <c r="G102" s="26">
        <f t="shared" si="4"/>
        <v>2.1446994854525494</v>
      </c>
    </row>
    <row r="103" spans="1:28" s="48" customFormat="1" ht="20.25" thickBot="1" thickTop="1">
      <c r="A103" s="105" t="s">
        <v>253</v>
      </c>
      <c r="B103" s="106"/>
      <c r="C103" s="47">
        <f>AVERAGE(C60:C102)</f>
        <v>4.08125</v>
      </c>
      <c r="D103" s="47">
        <f>AVERAGE(D60:D102)</f>
        <v>23861.990937499995</v>
      </c>
      <c r="E103" s="47"/>
      <c r="F103" s="47">
        <f>AVERAGE(F60:F102)</f>
        <v>48776.77</v>
      </c>
      <c r="G103" s="47">
        <f>AVERAGE(G60:G102)</f>
        <v>2.055430063616895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7" s="5" customFormat="1" ht="19.5" thickTop="1">
      <c r="A104" s="59"/>
      <c r="B104" s="59"/>
      <c r="C104" s="3"/>
      <c r="D104" s="4"/>
      <c r="E104" s="60"/>
      <c r="F104" s="8"/>
      <c r="G104" s="4"/>
    </row>
    <row r="105" spans="1:7" s="5" customFormat="1" ht="18.75">
      <c r="A105" s="62"/>
      <c r="B105" s="62"/>
      <c r="C105" s="3"/>
      <c r="D105" s="4"/>
      <c r="E105" s="63"/>
      <c r="F105" s="8"/>
      <c r="G105" s="4"/>
    </row>
    <row r="106" spans="1:7" s="5" customFormat="1" ht="18.75">
      <c r="A106" s="62"/>
      <c r="B106" s="62"/>
      <c r="C106" s="3"/>
      <c r="D106" s="4"/>
      <c r="E106" s="63"/>
      <c r="F106" s="8"/>
      <c r="G106" s="4"/>
    </row>
    <row r="107" spans="1:7" s="5" customFormat="1" ht="18.75">
      <c r="A107" s="62"/>
      <c r="B107" s="62"/>
      <c r="C107" s="3"/>
      <c r="D107" s="4"/>
      <c r="E107" s="63"/>
      <c r="F107" s="8"/>
      <c r="G107" s="4"/>
    </row>
    <row r="108" spans="1:7" s="5" customFormat="1" ht="18.75">
      <c r="A108" s="62"/>
      <c r="B108" s="62"/>
      <c r="C108" s="3"/>
      <c r="D108" s="4"/>
      <c r="E108" s="63"/>
      <c r="F108" s="8"/>
      <c r="G108" s="4"/>
    </row>
    <row r="109" spans="1:7" s="5" customFormat="1" ht="18.75">
      <c r="A109" s="62"/>
      <c r="B109" s="62"/>
      <c r="C109" s="3"/>
      <c r="D109" s="4"/>
      <c r="E109" s="63"/>
      <c r="F109" s="8"/>
      <c r="G109" s="4"/>
    </row>
    <row r="110" spans="1:7" s="5" customFormat="1" ht="18.75">
      <c r="A110" s="62"/>
      <c r="B110" s="62"/>
      <c r="C110" s="3"/>
      <c r="D110" s="4"/>
      <c r="E110" s="63"/>
      <c r="F110" s="8"/>
      <c r="G110" s="4"/>
    </row>
    <row r="111" spans="1:7" s="5" customFormat="1" ht="18.75">
      <c r="A111" s="62"/>
      <c r="B111" s="62"/>
      <c r="C111" s="3"/>
      <c r="D111" s="4"/>
      <c r="E111" s="63"/>
      <c r="F111" s="8"/>
      <c r="G111" s="4"/>
    </row>
    <row r="112" spans="1:7" s="5" customFormat="1" ht="18.75">
      <c r="A112" s="62"/>
      <c r="B112" s="62"/>
      <c r="C112" s="3"/>
      <c r="D112" s="4"/>
      <c r="E112" s="63"/>
      <c r="F112" s="8"/>
      <c r="G112" s="4"/>
    </row>
    <row r="113" spans="1:7" s="5" customFormat="1" ht="18.75">
      <c r="A113" s="62"/>
      <c r="B113" s="62"/>
      <c r="C113" s="3"/>
      <c r="D113" s="4"/>
      <c r="E113" s="63"/>
      <c r="F113" s="8"/>
      <c r="G113" s="4"/>
    </row>
    <row r="114" spans="1:7" s="5" customFormat="1" ht="18.75">
      <c r="A114" s="62"/>
      <c r="B114" s="62"/>
      <c r="C114" s="3"/>
      <c r="D114" s="4"/>
      <c r="E114" s="63"/>
      <c r="F114" s="8"/>
      <c r="G114" s="4"/>
    </row>
    <row r="115" spans="1:7" s="5" customFormat="1" ht="18.75">
      <c r="A115" s="62"/>
      <c r="B115" s="62"/>
      <c r="C115" s="3"/>
      <c r="D115" s="4"/>
      <c r="E115" s="63"/>
      <c r="F115" s="8"/>
      <c r="G115" s="4"/>
    </row>
    <row r="116" spans="1:7" s="5" customFormat="1" ht="18.75">
      <c r="A116" s="62"/>
      <c r="B116" s="62"/>
      <c r="C116" s="3"/>
      <c r="D116" s="4"/>
      <c r="E116" s="63"/>
      <c r="F116" s="8"/>
      <c r="G116" s="4"/>
    </row>
    <row r="117" spans="1:7" s="5" customFormat="1" ht="18.75">
      <c r="A117" s="62"/>
      <c r="B117" s="62"/>
      <c r="C117" s="3"/>
      <c r="D117" s="4"/>
      <c r="E117" s="63"/>
      <c r="F117" s="8"/>
      <c r="G117" s="4"/>
    </row>
    <row r="118" spans="1:7" s="5" customFormat="1" ht="18.75">
      <c r="A118" s="62"/>
      <c r="B118" s="62"/>
      <c r="C118" s="3"/>
      <c r="D118" s="4"/>
      <c r="E118" s="63"/>
      <c r="F118" s="8"/>
      <c r="G118" s="4"/>
    </row>
    <row r="119" spans="1:7" s="5" customFormat="1" ht="18.75">
      <c r="A119" s="62"/>
      <c r="B119" s="62"/>
      <c r="C119" s="3"/>
      <c r="D119" s="4"/>
      <c r="E119" s="63"/>
      <c r="F119" s="8"/>
      <c r="G119" s="4"/>
    </row>
    <row r="120" spans="1:7" s="5" customFormat="1" ht="18.75">
      <c r="A120" s="62"/>
      <c r="B120" s="62"/>
      <c r="C120" s="3"/>
      <c r="D120" s="4"/>
      <c r="E120" s="63"/>
      <c r="F120" s="8"/>
      <c r="G120" s="4"/>
    </row>
    <row r="121" spans="1:7" s="5" customFormat="1" ht="18.75">
      <c r="A121" s="62"/>
      <c r="B121" s="62"/>
      <c r="C121" s="3"/>
      <c r="D121" s="4"/>
      <c r="E121" s="63"/>
      <c r="F121" s="8"/>
      <c r="G121" s="4"/>
    </row>
    <row r="122" spans="1:7" s="5" customFormat="1" ht="18.75">
      <c r="A122" s="62"/>
      <c r="B122" s="62"/>
      <c r="C122" s="3"/>
      <c r="D122" s="4"/>
      <c r="E122" s="63"/>
      <c r="F122" s="8"/>
      <c r="G122" s="4"/>
    </row>
    <row r="123" spans="1:7" s="5" customFormat="1" ht="18.75">
      <c r="A123" s="62"/>
      <c r="B123" s="62"/>
      <c r="C123" s="3"/>
      <c r="D123" s="4"/>
      <c r="E123" s="63"/>
      <c r="F123" s="8"/>
      <c r="G123" s="4"/>
    </row>
    <row r="124" spans="1:7" s="5" customFormat="1" ht="18.75">
      <c r="A124" s="62"/>
      <c r="B124" s="62"/>
      <c r="C124" s="3"/>
      <c r="D124" s="4"/>
      <c r="E124" s="63"/>
      <c r="F124" s="8"/>
      <c r="G124" s="4"/>
    </row>
    <row r="125" spans="1:7" s="5" customFormat="1" ht="18.75">
      <c r="A125" s="62"/>
      <c r="B125" s="62"/>
      <c r="C125" s="3"/>
      <c r="D125" s="4"/>
      <c r="E125" s="63"/>
      <c r="F125" s="8"/>
      <c r="G125" s="4"/>
    </row>
    <row r="126" spans="1:7" s="5" customFormat="1" ht="18.75">
      <c r="A126" s="62"/>
      <c r="B126" s="62"/>
      <c r="C126" s="3"/>
      <c r="D126" s="4"/>
      <c r="E126" s="63"/>
      <c r="F126" s="8"/>
      <c r="G126" s="4"/>
    </row>
    <row r="127" spans="1:7" s="5" customFormat="1" ht="18.75">
      <c r="A127" s="62"/>
      <c r="B127" s="62"/>
      <c r="C127" s="3"/>
      <c r="D127" s="4"/>
      <c r="E127" s="63"/>
      <c r="F127" s="8"/>
      <c r="G127" s="4"/>
    </row>
    <row r="128" spans="1:7" s="5" customFormat="1" ht="18.75">
      <c r="A128" s="62"/>
      <c r="B128" s="62"/>
      <c r="C128" s="3"/>
      <c r="D128" s="4"/>
      <c r="E128" s="63"/>
      <c r="F128" s="8"/>
      <c r="G128" s="4"/>
    </row>
    <row r="129" spans="1:7" s="5" customFormat="1" ht="18.75">
      <c r="A129" s="62"/>
      <c r="B129" s="62"/>
      <c r="C129" s="3"/>
      <c r="D129" s="4"/>
      <c r="E129" s="63"/>
      <c r="F129" s="8"/>
      <c r="G129" s="4"/>
    </row>
    <row r="130" spans="1:7" s="5" customFormat="1" ht="18.75">
      <c r="A130" s="62"/>
      <c r="B130" s="62"/>
      <c r="C130" s="3"/>
      <c r="D130" s="4"/>
      <c r="E130" s="63"/>
      <c r="F130" s="8"/>
      <c r="G130" s="4"/>
    </row>
    <row r="131" spans="1:7" s="5" customFormat="1" ht="18.75">
      <c r="A131" s="62"/>
      <c r="B131" s="62"/>
      <c r="C131" s="3"/>
      <c r="D131" s="4"/>
      <c r="E131" s="63"/>
      <c r="F131" s="8"/>
      <c r="G131" s="4"/>
    </row>
    <row r="132" spans="1:7" s="5" customFormat="1" ht="18.75">
      <c r="A132" s="62"/>
      <c r="B132" s="62"/>
      <c r="C132" s="3"/>
      <c r="D132" s="4"/>
      <c r="E132" s="63"/>
      <c r="F132" s="8"/>
      <c r="G132" s="4"/>
    </row>
    <row r="133" spans="1:7" s="5" customFormat="1" ht="18.75">
      <c r="A133" s="62"/>
      <c r="B133" s="62"/>
      <c r="C133" s="3"/>
      <c r="D133" s="4"/>
      <c r="E133" s="63"/>
      <c r="F133" s="8"/>
      <c r="G133" s="4"/>
    </row>
    <row r="134" spans="1:7" s="5" customFormat="1" ht="18.75">
      <c r="A134" s="62"/>
      <c r="B134" s="62"/>
      <c r="C134" s="3"/>
      <c r="D134" s="4"/>
      <c r="E134" s="63"/>
      <c r="F134" s="8"/>
      <c r="G134" s="4"/>
    </row>
    <row r="135" spans="1:7" s="5" customFormat="1" ht="18.75">
      <c r="A135" s="62"/>
      <c r="B135" s="62"/>
      <c r="C135" s="3"/>
      <c r="D135" s="4"/>
      <c r="E135" s="63"/>
      <c r="F135" s="8"/>
      <c r="G135" s="4"/>
    </row>
    <row r="136" spans="1:7" s="5" customFormat="1" ht="18.75">
      <c r="A136" s="62"/>
      <c r="B136" s="62"/>
      <c r="C136" s="3"/>
      <c r="D136" s="4"/>
      <c r="E136" s="63"/>
      <c r="F136" s="8"/>
      <c r="G136" s="4"/>
    </row>
    <row r="137" spans="1:7" s="5" customFormat="1" ht="18.75">
      <c r="A137" s="62"/>
      <c r="B137" s="62"/>
      <c r="C137" s="3"/>
      <c r="D137" s="4"/>
      <c r="E137" s="63"/>
      <c r="F137" s="8"/>
      <c r="G137" s="4"/>
    </row>
    <row r="138" spans="1:7" s="5" customFormat="1" ht="18.75">
      <c r="A138" s="62"/>
      <c r="B138" s="62"/>
      <c r="C138" s="3"/>
      <c r="D138" s="4"/>
      <c r="E138" s="63"/>
      <c r="F138" s="8"/>
      <c r="G138" s="4"/>
    </row>
    <row r="139" spans="1:7" s="5" customFormat="1" ht="18.75">
      <c r="A139" s="62"/>
      <c r="B139" s="62"/>
      <c r="C139" s="3"/>
      <c r="D139" s="4"/>
      <c r="E139" s="63"/>
      <c r="F139" s="8"/>
      <c r="G139" s="4"/>
    </row>
    <row r="140" spans="1:7" s="5" customFormat="1" ht="18.75">
      <c r="A140" s="62"/>
      <c r="B140" s="62"/>
      <c r="C140" s="3"/>
      <c r="D140" s="4"/>
      <c r="E140" s="63"/>
      <c r="F140" s="8"/>
      <c r="G140" s="4"/>
    </row>
    <row r="141" spans="1:7" s="5" customFormat="1" ht="18.75">
      <c r="A141" s="62"/>
      <c r="B141" s="62"/>
      <c r="C141" s="3"/>
      <c r="D141" s="4"/>
      <c r="E141" s="63"/>
      <c r="F141" s="8"/>
      <c r="G141" s="4"/>
    </row>
    <row r="142" spans="1:7" s="5" customFormat="1" ht="18.75">
      <c r="A142" s="62"/>
      <c r="B142" s="62"/>
      <c r="C142" s="3"/>
      <c r="D142" s="4"/>
      <c r="E142" s="63"/>
      <c r="F142" s="8"/>
      <c r="G142" s="4"/>
    </row>
    <row r="143" spans="1:7" s="5" customFormat="1" ht="18.75">
      <c r="A143" s="62"/>
      <c r="B143" s="62"/>
      <c r="C143" s="3"/>
      <c r="D143" s="4"/>
      <c r="E143" s="63"/>
      <c r="F143" s="8"/>
      <c r="G143" s="4"/>
    </row>
    <row r="144" spans="1:7" s="5" customFormat="1" ht="18.75">
      <c r="A144" s="62"/>
      <c r="B144" s="62"/>
      <c r="C144" s="3"/>
      <c r="D144" s="4"/>
      <c r="E144" s="63"/>
      <c r="F144" s="8"/>
      <c r="G144" s="4"/>
    </row>
    <row r="145" spans="1:7" s="5" customFormat="1" ht="18.75">
      <c r="A145" s="62"/>
      <c r="B145" s="62"/>
      <c r="C145" s="3"/>
      <c r="D145" s="4"/>
      <c r="E145" s="63"/>
      <c r="F145" s="8"/>
      <c r="G145" s="4"/>
    </row>
    <row r="146" spans="1:7" s="5" customFormat="1" ht="18.75">
      <c r="A146" s="62"/>
      <c r="B146" s="62"/>
      <c r="C146" s="3"/>
      <c r="D146" s="4"/>
      <c r="E146" s="63"/>
      <c r="F146" s="8"/>
      <c r="G146" s="4"/>
    </row>
    <row r="147" spans="1:7" s="5" customFormat="1" ht="18.75">
      <c r="A147" s="62"/>
      <c r="B147" s="62"/>
      <c r="C147" s="3"/>
      <c r="D147" s="4"/>
      <c r="E147" s="63"/>
      <c r="F147" s="8"/>
      <c r="G147" s="4"/>
    </row>
    <row r="148" spans="1:7" s="5" customFormat="1" ht="18.75">
      <c r="A148" s="62"/>
      <c r="B148" s="62"/>
      <c r="C148" s="3"/>
      <c r="D148" s="4"/>
      <c r="E148" s="63"/>
      <c r="F148" s="8"/>
      <c r="G148" s="4"/>
    </row>
    <row r="149" spans="1:7" s="5" customFormat="1" ht="18.75">
      <c r="A149" s="62"/>
      <c r="B149" s="62"/>
      <c r="C149" s="3"/>
      <c r="D149" s="4"/>
      <c r="E149" s="63"/>
      <c r="F149" s="8"/>
      <c r="G149" s="4"/>
    </row>
    <row r="150" spans="1:7" s="5" customFormat="1" ht="18.75">
      <c r="A150" s="62"/>
      <c r="B150" s="62"/>
      <c r="C150" s="3"/>
      <c r="D150" s="4"/>
      <c r="E150" s="63"/>
      <c r="F150" s="8"/>
      <c r="G150" s="4"/>
    </row>
    <row r="151" spans="1:7" s="5" customFormat="1" ht="18.75">
      <c r="A151" s="62"/>
      <c r="B151" s="62"/>
      <c r="C151" s="3"/>
      <c r="D151" s="4"/>
      <c r="E151" s="63"/>
      <c r="F151" s="8"/>
      <c r="G151" s="4"/>
    </row>
    <row r="152" spans="1:7" s="5" customFormat="1" ht="18.75">
      <c r="A152" s="62"/>
      <c r="B152" s="62"/>
      <c r="C152" s="3"/>
      <c r="D152" s="4"/>
      <c r="E152" s="63"/>
      <c r="F152" s="8"/>
      <c r="G152" s="4"/>
    </row>
    <row r="153" spans="1:7" s="5" customFormat="1" ht="18.75">
      <c r="A153" s="62"/>
      <c r="B153" s="62"/>
      <c r="C153" s="3"/>
      <c r="D153" s="4"/>
      <c r="E153" s="63"/>
      <c r="F153" s="8"/>
      <c r="G153" s="4"/>
    </row>
    <row r="154" spans="1:7" s="5" customFormat="1" ht="18.75">
      <c r="A154" s="62"/>
      <c r="B154" s="62"/>
      <c r="C154" s="3"/>
      <c r="D154" s="4"/>
      <c r="E154" s="63"/>
      <c r="F154" s="8"/>
      <c r="G154" s="4"/>
    </row>
    <row r="155" spans="1:7" s="5" customFormat="1" ht="18.75">
      <c r="A155" s="62"/>
      <c r="B155" s="62"/>
      <c r="C155" s="3"/>
      <c r="D155" s="4"/>
      <c r="E155" s="63"/>
      <c r="F155" s="8"/>
      <c r="G155" s="4"/>
    </row>
    <row r="156" spans="1:7" s="5" customFormat="1" ht="18.75">
      <c r="A156" s="62"/>
      <c r="B156" s="62"/>
      <c r="C156" s="3"/>
      <c r="D156" s="4"/>
      <c r="E156" s="63"/>
      <c r="F156" s="8"/>
      <c r="G156" s="4"/>
    </row>
    <row r="157" spans="1:7" s="5" customFormat="1" ht="18.75">
      <c r="A157" s="62"/>
      <c r="B157" s="62"/>
      <c r="C157" s="3"/>
      <c r="D157" s="4"/>
      <c r="E157" s="63"/>
      <c r="F157" s="8"/>
      <c r="G157" s="4"/>
    </row>
    <row r="158" spans="1:7" s="5" customFormat="1" ht="18.75">
      <c r="A158" s="62"/>
      <c r="B158" s="62"/>
      <c r="C158" s="3"/>
      <c r="D158" s="4"/>
      <c r="E158" s="63"/>
      <c r="F158" s="8"/>
      <c r="G158" s="4"/>
    </row>
    <row r="159" spans="1:7" s="5" customFormat="1" ht="18.75">
      <c r="A159" s="62"/>
      <c r="B159" s="62"/>
      <c r="C159" s="3"/>
      <c r="D159" s="4"/>
      <c r="E159" s="63"/>
      <c r="F159" s="8"/>
      <c r="G159" s="4"/>
    </row>
    <row r="160" spans="1:7" s="5" customFormat="1" ht="18.75">
      <c r="A160" s="62"/>
      <c r="B160" s="62"/>
      <c r="C160" s="3"/>
      <c r="D160" s="4"/>
      <c r="E160" s="63"/>
      <c r="F160" s="8"/>
      <c r="G160" s="4"/>
    </row>
    <row r="161" spans="1:7" s="5" customFormat="1" ht="18.75">
      <c r="A161" s="62"/>
      <c r="B161" s="62"/>
      <c r="C161" s="3"/>
      <c r="D161" s="4"/>
      <c r="E161" s="63"/>
      <c r="F161" s="8"/>
      <c r="G161" s="4"/>
    </row>
    <row r="162" spans="1:7" s="5" customFormat="1" ht="18.75">
      <c r="A162" s="62"/>
      <c r="B162" s="62"/>
      <c r="C162" s="3"/>
      <c r="D162" s="4"/>
      <c r="E162" s="63"/>
      <c r="F162" s="8"/>
      <c r="G162" s="4"/>
    </row>
    <row r="163" spans="1:7" s="5" customFormat="1" ht="18.75">
      <c r="A163" s="62"/>
      <c r="B163" s="62"/>
      <c r="C163" s="3"/>
      <c r="D163" s="4"/>
      <c r="E163" s="63"/>
      <c r="F163" s="8"/>
      <c r="G163" s="4"/>
    </row>
    <row r="164" spans="1:7" s="5" customFormat="1" ht="18.75">
      <c r="A164" s="62"/>
      <c r="B164" s="62"/>
      <c r="C164" s="3"/>
      <c r="D164" s="4"/>
      <c r="E164" s="63"/>
      <c r="F164" s="8"/>
      <c r="G164" s="4"/>
    </row>
    <row r="165" spans="1:7" s="5" customFormat="1" ht="18.75">
      <c r="A165" s="62"/>
      <c r="B165" s="62"/>
      <c r="C165" s="3"/>
      <c r="D165" s="4"/>
      <c r="E165" s="63"/>
      <c r="F165" s="8"/>
      <c r="G165" s="4"/>
    </row>
    <row r="166" spans="1:7" s="5" customFormat="1" ht="18.75">
      <c r="A166" s="62"/>
      <c r="B166" s="62"/>
      <c r="C166" s="3"/>
      <c r="D166" s="4"/>
      <c r="E166" s="63"/>
      <c r="F166" s="8"/>
      <c r="G166" s="4"/>
    </row>
    <row r="167" spans="1:7" s="5" customFormat="1" ht="18.75">
      <c r="A167" s="62"/>
      <c r="B167" s="62"/>
      <c r="C167" s="3"/>
      <c r="D167" s="4"/>
      <c r="E167" s="63"/>
      <c r="F167" s="8"/>
      <c r="G167" s="4"/>
    </row>
    <row r="168" spans="1:7" s="5" customFormat="1" ht="18.75">
      <c r="A168" s="62"/>
      <c r="B168" s="62"/>
      <c r="C168" s="3"/>
      <c r="D168" s="4"/>
      <c r="E168" s="63"/>
      <c r="F168" s="8"/>
      <c r="G168" s="4"/>
    </row>
    <row r="169" spans="1:7" s="5" customFormat="1" ht="18.75">
      <c r="A169" s="62"/>
      <c r="B169" s="62"/>
      <c r="C169" s="3"/>
      <c r="D169" s="4"/>
      <c r="E169" s="63"/>
      <c r="F169" s="8"/>
      <c r="G169" s="4"/>
    </row>
    <row r="170" spans="1:7" s="5" customFormat="1" ht="18.75">
      <c r="A170" s="62"/>
      <c r="B170" s="62"/>
      <c r="C170" s="3"/>
      <c r="D170" s="4"/>
      <c r="E170" s="63"/>
      <c r="F170" s="8"/>
      <c r="G170" s="4"/>
    </row>
    <row r="171" spans="1:7" s="5" customFormat="1" ht="18.75">
      <c r="A171" s="62"/>
      <c r="B171" s="62"/>
      <c r="C171" s="3"/>
      <c r="D171" s="4"/>
      <c r="E171" s="63"/>
      <c r="F171" s="8"/>
      <c r="G171" s="4"/>
    </row>
    <row r="172" spans="1:7" s="5" customFormat="1" ht="18.75">
      <c r="A172" s="62"/>
      <c r="B172" s="62"/>
      <c r="C172" s="3"/>
      <c r="D172" s="4"/>
      <c r="E172" s="63"/>
      <c r="F172" s="8"/>
      <c r="G172" s="4"/>
    </row>
    <row r="173" spans="1:7" s="5" customFormat="1" ht="18.75">
      <c r="A173" s="62"/>
      <c r="B173" s="62"/>
      <c r="C173" s="3"/>
      <c r="D173" s="4"/>
      <c r="E173" s="63"/>
      <c r="F173" s="8"/>
      <c r="G173" s="4"/>
    </row>
    <row r="174" spans="1:7" s="5" customFormat="1" ht="18.75">
      <c r="A174" s="62"/>
      <c r="B174" s="62"/>
      <c r="C174" s="3"/>
      <c r="D174" s="4"/>
      <c r="E174" s="63"/>
      <c r="F174" s="8"/>
      <c r="G174" s="4"/>
    </row>
    <row r="175" spans="1:7" s="5" customFormat="1" ht="18.75">
      <c r="A175" s="62"/>
      <c r="B175" s="62"/>
      <c r="C175" s="3"/>
      <c r="D175" s="4"/>
      <c r="E175" s="63"/>
      <c r="F175" s="8"/>
      <c r="G175" s="4"/>
    </row>
    <row r="176" spans="1:7" s="5" customFormat="1" ht="18.75">
      <c r="A176" s="62"/>
      <c r="B176" s="62"/>
      <c r="C176" s="3"/>
      <c r="D176" s="4"/>
      <c r="E176" s="63"/>
      <c r="F176" s="8"/>
      <c r="G176" s="4"/>
    </row>
    <row r="177" spans="1:7" s="5" customFormat="1" ht="18.75">
      <c r="A177" s="62"/>
      <c r="B177" s="62"/>
      <c r="C177" s="3"/>
      <c r="D177" s="4"/>
      <c r="E177" s="63"/>
      <c r="F177" s="8"/>
      <c r="G177" s="4"/>
    </row>
    <row r="178" spans="1:7" s="5" customFormat="1" ht="18.75">
      <c r="A178" s="62"/>
      <c r="B178" s="62"/>
      <c r="C178" s="3"/>
      <c r="D178" s="4"/>
      <c r="E178" s="63"/>
      <c r="F178" s="8"/>
      <c r="G178" s="4"/>
    </row>
    <row r="179" spans="1:7" s="5" customFormat="1" ht="18.75">
      <c r="A179" s="62"/>
      <c r="B179" s="62"/>
      <c r="C179" s="3"/>
      <c r="D179" s="4"/>
      <c r="E179" s="63"/>
      <c r="F179" s="8"/>
      <c r="G179" s="4"/>
    </row>
    <row r="180" spans="1:7" s="5" customFormat="1" ht="18.75">
      <c r="A180" s="62"/>
      <c r="B180" s="62"/>
      <c r="C180" s="3"/>
      <c r="D180" s="4"/>
      <c r="E180" s="63"/>
      <c r="F180" s="8"/>
      <c r="G180" s="61"/>
    </row>
    <row r="181" spans="1:7" s="5" customFormat="1" ht="18.75">
      <c r="A181" s="62"/>
      <c r="B181" s="62"/>
      <c r="C181" s="3"/>
      <c r="D181" s="4"/>
      <c r="E181" s="63"/>
      <c r="F181" s="8"/>
      <c r="G181" s="61"/>
    </row>
    <row r="182" spans="1:7" s="5" customFormat="1" ht="18.75">
      <c r="A182" s="62"/>
      <c r="B182" s="62"/>
      <c r="C182" s="3"/>
      <c r="D182" s="4"/>
      <c r="E182" s="63"/>
      <c r="F182" s="8"/>
      <c r="G182" s="61"/>
    </row>
    <row r="183" spans="1:7" s="5" customFormat="1" ht="18.75">
      <c r="A183" s="62"/>
      <c r="B183" s="62"/>
      <c r="C183" s="3"/>
      <c r="D183" s="4"/>
      <c r="E183" s="63"/>
      <c r="F183" s="8"/>
      <c r="G183" s="61"/>
    </row>
    <row r="184" spans="1:7" s="5" customFormat="1" ht="18.75">
      <c r="A184" s="62"/>
      <c r="B184" s="62"/>
      <c r="C184" s="3"/>
      <c r="D184" s="4"/>
      <c r="E184" s="63"/>
      <c r="F184" s="8"/>
      <c r="G184" s="61"/>
    </row>
    <row r="185" spans="1:7" s="5" customFormat="1" ht="18.75">
      <c r="A185" s="62"/>
      <c r="B185" s="62"/>
      <c r="C185" s="3"/>
      <c r="D185" s="4"/>
      <c r="E185" s="63"/>
      <c r="F185" s="8"/>
      <c r="G185" s="61"/>
    </row>
    <row r="186" spans="1:7" s="5" customFormat="1" ht="18.75">
      <c r="A186" s="62"/>
      <c r="B186" s="62"/>
      <c r="C186" s="3"/>
      <c r="D186" s="4"/>
      <c r="E186" s="63"/>
      <c r="F186" s="8"/>
      <c r="G186" s="61"/>
    </row>
    <row r="187" spans="1:7" s="5" customFormat="1" ht="18.75">
      <c r="A187" s="62"/>
      <c r="B187" s="62"/>
      <c r="C187" s="3"/>
      <c r="D187" s="4"/>
      <c r="E187" s="63"/>
      <c r="F187" s="8"/>
      <c r="G187" s="61"/>
    </row>
    <row r="188" spans="1:7" s="5" customFormat="1" ht="18.75">
      <c r="A188" s="62"/>
      <c r="B188" s="62"/>
      <c r="C188" s="3"/>
      <c r="D188" s="4"/>
      <c r="E188" s="63"/>
      <c r="F188" s="8"/>
      <c r="G188" s="61"/>
    </row>
    <row r="189" spans="1:7" s="5" customFormat="1" ht="18.75">
      <c r="A189" s="62"/>
      <c r="B189" s="62"/>
      <c r="C189" s="3"/>
      <c r="D189" s="4"/>
      <c r="E189" s="63"/>
      <c r="F189" s="8"/>
      <c r="G189" s="61"/>
    </row>
    <row r="190" spans="1:7" s="5" customFormat="1" ht="18.75">
      <c r="A190" s="62"/>
      <c r="B190" s="62"/>
      <c r="C190" s="3"/>
      <c r="D190" s="4"/>
      <c r="E190" s="63"/>
      <c r="F190" s="8"/>
      <c r="G190" s="61"/>
    </row>
    <row r="191" spans="1:7" s="5" customFormat="1" ht="18.75">
      <c r="A191" s="62"/>
      <c r="B191" s="62"/>
      <c r="C191" s="3"/>
      <c r="D191" s="4"/>
      <c r="E191" s="63"/>
      <c r="F191" s="8"/>
      <c r="G191" s="61"/>
    </row>
    <row r="192" spans="1:7" s="5" customFormat="1" ht="18.75">
      <c r="A192" s="62"/>
      <c r="B192" s="62"/>
      <c r="C192" s="3"/>
      <c r="D192" s="4"/>
      <c r="E192" s="63"/>
      <c r="F192" s="8"/>
      <c r="G192" s="61"/>
    </row>
    <row r="193" spans="1:7" s="5" customFormat="1" ht="18.75">
      <c r="A193" s="62"/>
      <c r="B193" s="62"/>
      <c r="C193" s="3"/>
      <c r="D193" s="4"/>
      <c r="E193" s="63"/>
      <c r="F193" s="8"/>
      <c r="G193" s="61"/>
    </row>
    <row r="194" spans="1:7" s="5" customFormat="1" ht="18.75">
      <c r="A194" s="62"/>
      <c r="B194" s="62"/>
      <c r="C194" s="3"/>
      <c r="D194" s="4"/>
      <c r="E194" s="63"/>
      <c r="F194" s="8"/>
      <c r="G194" s="61"/>
    </row>
    <row r="195" spans="1:7" s="5" customFormat="1" ht="18.75">
      <c r="A195" s="62"/>
      <c r="B195" s="62"/>
      <c r="C195" s="3"/>
      <c r="D195" s="4"/>
      <c r="E195" s="63"/>
      <c r="F195" s="8"/>
      <c r="G195" s="61"/>
    </row>
    <row r="196" spans="1:7" s="5" customFormat="1" ht="18.75">
      <c r="A196" s="62"/>
      <c r="B196" s="62"/>
      <c r="C196" s="3"/>
      <c r="D196" s="4"/>
      <c r="E196" s="63"/>
      <c r="F196" s="8"/>
      <c r="G196" s="61"/>
    </row>
    <row r="197" spans="1:7" s="5" customFormat="1" ht="18.75">
      <c r="A197" s="62"/>
      <c r="B197" s="62"/>
      <c r="C197" s="3"/>
      <c r="D197" s="4"/>
      <c r="E197" s="63"/>
      <c r="F197" s="8"/>
      <c r="G197" s="61"/>
    </row>
    <row r="198" spans="1:7" s="5" customFormat="1" ht="18.75">
      <c r="A198" s="62"/>
      <c r="B198" s="62"/>
      <c r="C198" s="3"/>
      <c r="D198" s="4"/>
      <c r="E198" s="63"/>
      <c r="F198" s="8"/>
      <c r="G198" s="61"/>
    </row>
    <row r="199" spans="1:7" s="5" customFormat="1" ht="18.75">
      <c r="A199" s="62"/>
      <c r="B199" s="62"/>
      <c r="C199" s="3"/>
      <c r="D199" s="4"/>
      <c r="E199" s="63"/>
      <c r="F199" s="8"/>
      <c r="G199" s="61"/>
    </row>
    <row r="200" spans="1:7" s="5" customFormat="1" ht="18.75">
      <c r="A200" s="62"/>
      <c r="B200" s="62"/>
      <c r="C200" s="3"/>
      <c r="D200" s="4"/>
      <c r="E200" s="63"/>
      <c r="F200" s="8"/>
      <c r="G200" s="61"/>
    </row>
    <row r="201" spans="1:7" s="5" customFormat="1" ht="18.75">
      <c r="A201" s="62"/>
      <c r="B201" s="62"/>
      <c r="C201" s="3"/>
      <c r="D201" s="4"/>
      <c r="E201" s="63"/>
      <c r="F201" s="8"/>
      <c r="G201" s="61"/>
    </row>
    <row r="202" spans="1:7" s="5" customFormat="1" ht="18.75">
      <c r="A202" s="62"/>
      <c r="B202" s="62"/>
      <c r="C202" s="3"/>
      <c r="D202" s="4"/>
      <c r="E202" s="63"/>
      <c r="F202" s="8"/>
      <c r="G202" s="61"/>
    </row>
    <row r="203" spans="1:7" s="5" customFormat="1" ht="18.75">
      <c r="A203" s="62"/>
      <c r="B203" s="62"/>
      <c r="C203" s="3"/>
      <c r="D203" s="4"/>
      <c r="E203" s="63"/>
      <c r="F203" s="8"/>
      <c r="G203" s="61"/>
    </row>
    <row r="204" spans="1:7" s="5" customFormat="1" ht="18.75">
      <c r="A204" s="62"/>
      <c r="B204" s="62"/>
      <c r="C204" s="3"/>
      <c r="D204" s="4"/>
      <c r="E204" s="63"/>
      <c r="F204" s="8"/>
      <c r="G204" s="61"/>
    </row>
    <row r="205" spans="1:7" s="5" customFormat="1" ht="18.75">
      <c r="A205" s="62"/>
      <c r="B205" s="62"/>
      <c r="C205" s="3"/>
      <c r="D205" s="4"/>
      <c r="E205" s="63"/>
      <c r="F205" s="8"/>
      <c r="G205" s="61"/>
    </row>
    <row r="206" spans="1:7" s="5" customFormat="1" ht="18.75">
      <c r="A206" s="62"/>
      <c r="B206" s="62"/>
      <c r="C206" s="3"/>
      <c r="D206" s="4"/>
      <c r="E206" s="63"/>
      <c r="F206" s="8"/>
      <c r="G206" s="61"/>
    </row>
    <row r="207" spans="1:7" s="5" customFormat="1" ht="18.75">
      <c r="A207" s="62"/>
      <c r="B207" s="62"/>
      <c r="C207" s="3"/>
      <c r="D207" s="4"/>
      <c r="E207" s="63"/>
      <c r="F207" s="8"/>
      <c r="G207" s="61"/>
    </row>
    <row r="208" spans="1:7" s="5" customFormat="1" ht="18.75">
      <c r="A208" s="62"/>
      <c r="B208" s="62"/>
      <c r="C208" s="3"/>
      <c r="D208" s="4"/>
      <c r="E208" s="63"/>
      <c r="F208" s="8"/>
      <c r="G208" s="61"/>
    </row>
    <row r="209" spans="1:7" s="5" customFormat="1" ht="18.75">
      <c r="A209" s="62"/>
      <c r="B209" s="62"/>
      <c r="C209" s="3"/>
      <c r="D209" s="4"/>
      <c r="E209" s="63"/>
      <c r="F209" s="8"/>
      <c r="G209" s="61"/>
    </row>
    <row r="210" spans="1:7" s="5" customFormat="1" ht="18.75">
      <c r="A210" s="62"/>
      <c r="B210" s="62"/>
      <c r="C210" s="3"/>
      <c r="D210" s="4"/>
      <c r="E210" s="63"/>
      <c r="F210" s="8"/>
      <c r="G210" s="61"/>
    </row>
    <row r="211" spans="1:7" s="5" customFormat="1" ht="18.75">
      <c r="A211" s="62"/>
      <c r="B211" s="62"/>
      <c r="C211" s="3"/>
      <c r="D211" s="4"/>
      <c r="E211" s="63"/>
      <c r="F211" s="8"/>
      <c r="G211" s="61"/>
    </row>
    <row r="212" spans="1:7" s="5" customFormat="1" ht="18.75">
      <c r="A212" s="62"/>
      <c r="B212" s="62"/>
      <c r="C212" s="3"/>
      <c r="D212" s="4"/>
      <c r="E212" s="63"/>
      <c r="F212" s="8"/>
      <c r="G212" s="61"/>
    </row>
    <row r="213" spans="1:7" s="5" customFormat="1" ht="18.75">
      <c r="A213" s="62"/>
      <c r="B213" s="62"/>
      <c r="C213" s="3"/>
      <c r="D213" s="4"/>
      <c r="E213" s="63"/>
      <c r="F213" s="8"/>
      <c r="G213" s="61"/>
    </row>
    <row r="214" spans="1:7" s="5" customFormat="1" ht="18.75">
      <c r="A214" s="62"/>
      <c r="B214" s="62"/>
      <c r="C214" s="3"/>
      <c r="D214" s="4"/>
      <c r="E214" s="63"/>
      <c r="F214" s="8"/>
      <c r="G214" s="61"/>
    </row>
    <row r="215" spans="1:7" s="5" customFormat="1" ht="18.75">
      <c r="A215" s="62"/>
      <c r="B215" s="62"/>
      <c r="C215" s="3"/>
      <c r="D215" s="4"/>
      <c r="E215" s="63"/>
      <c r="F215" s="8"/>
      <c r="G215" s="61"/>
    </row>
    <row r="216" spans="1:7" s="5" customFormat="1" ht="18.75">
      <c r="A216" s="62"/>
      <c r="B216" s="62"/>
      <c r="C216" s="3"/>
      <c r="D216" s="4"/>
      <c r="E216" s="63"/>
      <c r="F216" s="8"/>
      <c r="G216" s="61"/>
    </row>
    <row r="217" spans="1:7" s="5" customFormat="1" ht="18.75">
      <c r="A217" s="62"/>
      <c r="B217" s="62"/>
      <c r="C217" s="3"/>
      <c r="D217" s="4"/>
      <c r="E217" s="63"/>
      <c r="F217" s="8"/>
      <c r="G217" s="61"/>
    </row>
    <row r="218" spans="1:7" s="5" customFormat="1" ht="18.75">
      <c r="A218" s="62"/>
      <c r="B218" s="62"/>
      <c r="C218" s="3"/>
      <c r="D218" s="4"/>
      <c r="E218" s="63"/>
      <c r="F218" s="8"/>
      <c r="G218" s="61"/>
    </row>
    <row r="219" spans="1:7" s="5" customFormat="1" ht="18.75">
      <c r="A219" s="62"/>
      <c r="B219" s="62"/>
      <c r="C219" s="3"/>
      <c r="D219" s="4"/>
      <c r="E219" s="63"/>
      <c r="F219" s="8"/>
      <c r="G219" s="61"/>
    </row>
    <row r="220" spans="1:7" s="5" customFormat="1" ht="18.75">
      <c r="A220" s="62"/>
      <c r="B220" s="62"/>
      <c r="C220" s="3"/>
      <c r="D220" s="4"/>
      <c r="E220" s="63"/>
      <c r="F220" s="8"/>
      <c r="G220" s="61"/>
    </row>
    <row r="221" spans="1:29" s="64" customFormat="1" ht="20.25">
      <c r="A221" s="62"/>
      <c r="B221" s="62"/>
      <c r="C221" s="3"/>
      <c r="D221" s="4"/>
      <c r="E221" s="63"/>
      <c r="F221" s="8"/>
      <c r="G221" s="61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s="64" customFormat="1" ht="20.25">
      <c r="A222" s="62"/>
      <c r="B222" s="62"/>
      <c r="C222" s="3"/>
      <c r="D222" s="4"/>
      <c r="E222" s="63"/>
      <c r="F222" s="8"/>
      <c r="G222" s="61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s="64" customFormat="1" ht="20.25">
      <c r="A223" s="62"/>
      <c r="B223" s="62"/>
      <c r="C223" s="3"/>
      <c r="D223" s="4"/>
      <c r="E223" s="63"/>
      <c r="F223" s="8"/>
      <c r="G223" s="61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s="64" customFormat="1" ht="20.25">
      <c r="A224" s="62"/>
      <c r="B224" s="62"/>
      <c r="C224" s="3"/>
      <c r="D224" s="4"/>
      <c r="E224" s="63"/>
      <c r="F224" s="8"/>
      <c r="G224" s="61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s="64" customFormat="1" ht="20.25">
      <c r="A225" s="62"/>
      <c r="B225" s="62"/>
      <c r="C225" s="3"/>
      <c r="D225" s="4"/>
      <c r="E225" s="63"/>
      <c r="F225" s="8"/>
      <c r="G225" s="61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s="64" customFormat="1" ht="20.25">
      <c r="A226" s="62"/>
      <c r="B226" s="62"/>
      <c r="C226" s="3"/>
      <c r="D226" s="4"/>
      <c r="E226" s="63"/>
      <c r="F226" s="8"/>
      <c r="G226" s="61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s="64" customFormat="1" ht="20.25">
      <c r="A227" s="62"/>
      <c r="B227" s="62"/>
      <c r="C227" s="3"/>
      <c r="D227" s="4"/>
      <c r="E227" s="63"/>
      <c r="F227" s="8"/>
      <c r="G227" s="61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s="64" customFormat="1" ht="20.25">
      <c r="A228" s="62"/>
      <c r="B228" s="62"/>
      <c r="C228" s="3"/>
      <c r="D228" s="4"/>
      <c r="E228" s="63"/>
      <c r="F228" s="8"/>
      <c r="G228" s="61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s="64" customFormat="1" ht="20.25">
      <c r="A229" s="62"/>
      <c r="B229" s="62"/>
      <c r="C229" s="3"/>
      <c r="D229" s="4"/>
      <c r="E229" s="63"/>
      <c r="F229" s="8"/>
      <c r="G229" s="61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s="64" customFormat="1" ht="20.25">
      <c r="A230" s="62"/>
      <c r="B230" s="62"/>
      <c r="C230" s="3"/>
      <c r="D230" s="4"/>
      <c r="E230" s="63"/>
      <c r="F230" s="8"/>
      <c r="G230" s="61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s="64" customFormat="1" ht="20.25">
      <c r="A231" s="62"/>
      <c r="B231" s="62"/>
      <c r="C231" s="3"/>
      <c r="D231" s="4"/>
      <c r="E231" s="63"/>
      <c r="F231" s="8"/>
      <c r="G231" s="61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s="64" customFormat="1" ht="20.25">
      <c r="A232" s="62"/>
      <c r="B232" s="62"/>
      <c r="C232" s="3"/>
      <c r="D232" s="4"/>
      <c r="E232" s="63"/>
      <c r="F232" s="8"/>
      <c r="G232" s="61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s="64" customFormat="1" ht="20.25">
      <c r="A233" s="62"/>
      <c r="B233" s="62"/>
      <c r="C233" s="3"/>
      <c r="D233" s="4"/>
      <c r="E233" s="63"/>
      <c r="F233" s="8"/>
      <c r="G233" s="61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s="64" customFormat="1" ht="20.25">
      <c r="A234" s="62"/>
      <c r="B234" s="62"/>
      <c r="C234" s="3"/>
      <c r="D234" s="4"/>
      <c r="E234" s="63"/>
      <c r="F234" s="8"/>
      <c r="G234" s="61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s="64" customFormat="1" ht="20.25">
      <c r="A235" s="62"/>
      <c r="B235" s="62"/>
      <c r="C235" s="3"/>
      <c r="D235" s="4"/>
      <c r="E235" s="63"/>
      <c r="F235" s="8"/>
      <c r="G235" s="61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s="64" customFormat="1" ht="20.25">
      <c r="A236" s="62"/>
      <c r="B236" s="62"/>
      <c r="C236" s="3"/>
      <c r="D236" s="4"/>
      <c r="E236" s="63"/>
      <c r="F236" s="8"/>
      <c r="G236" s="61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7" s="5" customFormat="1" ht="18.75">
      <c r="A237" s="62"/>
      <c r="B237" s="62"/>
      <c r="C237" s="3"/>
      <c r="D237" s="4"/>
      <c r="E237" s="63"/>
      <c r="F237" s="8"/>
      <c r="G237" s="61"/>
    </row>
    <row r="238" spans="1:7" s="5" customFormat="1" ht="18.75">
      <c r="A238" s="62"/>
      <c r="B238" s="62"/>
      <c r="C238" s="3"/>
      <c r="D238" s="4"/>
      <c r="E238" s="63"/>
      <c r="F238" s="8"/>
      <c r="G238" s="61"/>
    </row>
    <row r="239" spans="1:7" s="5" customFormat="1" ht="18.75">
      <c r="A239" s="62"/>
      <c r="B239" s="62"/>
      <c r="C239" s="3"/>
      <c r="D239" s="4"/>
      <c r="E239" s="63"/>
      <c r="F239" s="8"/>
      <c r="G239" s="61"/>
    </row>
    <row r="240" spans="1:7" s="5" customFormat="1" ht="18.75">
      <c r="A240" s="62"/>
      <c r="B240" s="62"/>
      <c r="C240" s="3"/>
      <c r="D240" s="4"/>
      <c r="E240" s="63"/>
      <c r="F240" s="8"/>
      <c r="G240" s="61"/>
    </row>
    <row r="241" spans="1:7" s="5" customFormat="1" ht="18.75">
      <c r="A241" s="62"/>
      <c r="B241" s="62"/>
      <c r="C241" s="3"/>
      <c r="D241" s="4"/>
      <c r="E241" s="63"/>
      <c r="F241" s="8"/>
      <c r="G241" s="61"/>
    </row>
    <row r="242" spans="1:7" s="5" customFormat="1" ht="18.75">
      <c r="A242" s="62"/>
      <c r="B242" s="62"/>
      <c r="C242" s="3"/>
      <c r="D242" s="4"/>
      <c r="E242" s="63"/>
      <c r="F242" s="8"/>
      <c r="G242" s="61"/>
    </row>
    <row r="243" spans="1:7" s="5" customFormat="1" ht="18.75">
      <c r="A243" s="62"/>
      <c r="B243" s="62"/>
      <c r="C243" s="3"/>
      <c r="D243" s="4"/>
      <c r="E243" s="63"/>
      <c r="F243" s="8"/>
      <c r="G243" s="61"/>
    </row>
    <row r="244" spans="1:7" s="5" customFormat="1" ht="18.75">
      <c r="A244" s="62"/>
      <c r="B244" s="62"/>
      <c r="C244" s="3"/>
      <c r="D244" s="4"/>
      <c r="E244" s="63"/>
      <c r="F244" s="8"/>
      <c r="G244" s="61"/>
    </row>
    <row r="245" spans="1:7" s="5" customFormat="1" ht="18.75">
      <c r="A245" s="62"/>
      <c r="B245" s="62"/>
      <c r="C245" s="3"/>
      <c r="D245" s="4"/>
      <c r="E245" s="63"/>
      <c r="F245" s="8"/>
      <c r="G245" s="61"/>
    </row>
    <row r="246" spans="1:7" s="5" customFormat="1" ht="18.75">
      <c r="A246" s="62"/>
      <c r="B246" s="62"/>
      <c r="C246" s="3"/>
      <c r="D246" s="4"/>
      <c r="E246" s="63"/>
      <c r="F246" s="8"/>
      <c r="G246" s="61"/>
    </row>
    <row r="247" spans="1:7" s="5" customFormat="1" ht="18.75">
      <c r="A247" s="62"/>
      <c r="B247" s="62"/>
      <c r="C247" s="3"/>
      <c r="D247" s="4"/>
      <c r="E247" s="63"/>
      <c r="F247" s="8"/>
      <c r="G247" s="61"/>
    </row>
    <row r="248" spans="1:7" s="5" customFormat="1" ht="18.75">
      <c r="A248" s="62"/>
      <c r="B248" s="62"/>
      <c r="C248" s="3"/>
      <c r="D248" s="4"/>
      <c r="E248" s="63"/>
      <c r="F248" s="8"/>
      <c r="G248" s="61"/>
    </row>
    <row r="249" spans="1:7" s="5" customFormat="1" ht="18.75">
      <c r="A249" s="62"/>
      <c r="B249" s="62"/>
      <c r="C249" s="3"/>
      <c r="D249" s="4"/>
      <c r="E249" s="63"/>
      <c r="F249" s="8"/>
      <c r="G249" s="61"/>
    </row>
    <row r="250" spans="1:7" s="5" customFormat="1" ht="18.75">
      <c r="A250" s="62"/>
      <c r="B250" s="62"/>
      <c r="C250" s="3"/>
      <c r="D250" s="4"/>
      <c r="E250" s="63"/>
      <c r="F250" s="8"/>
      <c r="G250" s="61"/>
    </row>
    <row r="251" spans="1:7" s="5" customFormat="1" ht="18.75">
      <c r="A251" s="62"/>
      <c r="B251" s="62"/>
      <c r="C251" s="3"/>
      <c r="D251" s="4"/>
      <c r="E251" s="63"/>
      <c r="F251" s="8"/>
      <c r="G251" s="61"/>
    </row>
    <row r="252" spans="1:7" s="5" customFormat="1" ht="18.75">
      <c r="A252" s="62"/>
      <c r="B252" s="62"/>
      <c r="C252" s="3"/>
      <c r="D252" s="4"/>
      <c r="E252" s="63"/>
      <c r="F252" s="8"/>
      <c r="G252" s="61"/>
    </row>
    <row r="253" spans="1:7" s="5" customFormat="1" ht="18.75">
      <c r="A253" s="62"/>
      <c r="B253" s="62"/>
      <c r="C253" s="3"/>
      <c r="D253" s="4"/>
      <c r="E253" s="63"/>
      <c r="F253" s="8"/>
      <c r="G253" s="61"/>
    </row>
    <row r="254" spans="1:7" s="5" customFormat="1" ht="18.75">
      <c r="A254" s="62"/>
      <c r="B254" s="62"/>
      <c r="C254" s="3"/>
      <c r="D254" s="4"/>
      <c r="E254" s="63"/>
      <c r="F254" s="8"/>
      <c r="G254" s="61"/>
    </row>
    <row r="255" spans="1:7" s="5" customFormat="1" ht="18.75">
      <c r="A255" s="62"/>
      <c r="B255" s="62"/>
      <c r="C255" s="3"/>
      <c r="D255" s="4"/>
      <c r="E255" s="63"/>
      <c r="F255" s="8"/>
      <c r="G255" s="61"/>
    </row>
    <row r="256" spans="1:7" s="5" customFormat="1" ht="18.75">
      <c r="A256" s="65"/>
      <c r="B256" s="65"/>
      <c r="C256" s="3"/>
      <c r="D256" s="4"/>
      <c r="E256" s="2"/>
      <c r="F256" s="8"/>
      <c r="G256" s="61"/>
    </row>
    <row r="257" spans="1:7" s="5" customFormat="1" ht="18.75">
      <c r="A257" s="65"/>
      <c r="B257" s="65"/>
      <c r="C257" s="3"/>
      <c r="D257" s="4"/>
      <c r="E257" s="2"/>
      <c r="F257" s="8"/>
      <c r="G257" s="61"/>
    </row>
    <row r="258" spans="1:7" s="5" customFormat="1" ht="18.75">
      <c r="A258" s="65"/>
      <c r="B258" s="65"/>
      <c r="C258" s="3"/>
      <c r="D258" s="4"/>
      <c r="E258" s="2"/>
      <c r="F258" s="8"/>
      <c r="G258" s="61"/>
    </row>
    <row r="259" spans="1:7" s="5" customFormat="1" ht="18.75">
      <c r="A259" s="65"/>
      <c r="B259" s="66"/>
      <c r="C259" s="3"/>
      <c r="D259" s="4"/>
      <c r="E259" s="2"/>
      <c r="F259" s="8"/>
      <c r="G259" s="61"/>
    </row>
    <row r="260" spans="1:7" s="5" customFormat="1" ht="18.75">
      <c r="A260" s="65"/>
      <c r="B260" s="66"/>
      <c r="C260" s="3"/>
      <c r="D260" s="4"/>
      <c r="E260" s="2"/>
      <c r="F260" s="8"/>
      <c r="G260" s="61"/>
    </row>
    <row r="261" spans="1:7" s="5" customFormat="1" ht="18.75">
      <c r="A261" s="65"/>
      <c r="B261" s="66"/>
      <c r="C261" s="3"/>
      <c r="D261" s="4"/>
      <c r="E261" s="2"/>
      <c r="F261" s="8"/>
      <c r="G261" s="61"/>
    </row>
    <row r="262" spans="1:7" s="5" customFormat="1" ht="18.75">
      <c r="A262" s="65"/>
      <c r="B262" s="66"/>
      <c r="C262" s="3"/>
      <c r="D262" s="4"/>
      <c r="E262" s="2"/>
      <c r="F262" s="8"/>
      <c r="G262" s="61"/>
    </row>
    <row r="263" spans="1:7" s="5" customFormat="1" ht="18.75">
      <c r="A263" s="65"/>
      <c r="B263" s="66"/>
      <c r="C263" s="3"/>
      <c r="D263" s="4"/>
      <c r="E263" s="2"/>
      <c r="F263" s="8"/>
      <c r="G263" s="61"/>
    </row>
    <row r="264" spans="1:7" s="5" customFormat="1" ht="18.75">
      <c r="A264" s="65"/>
      <c r="B264" s="66"/>
      <c r="C264" s="3"/>
      <c r="D264" s="4"/>
      <c r="E264" s="2"/>
      <c r="F264" s="8"/>
      <c r="G264" s="61"/>
    </row>
    <row r="265" spans="1:29" s="68" customFormat="1" ht="20.25">
      <c r="A265" s="65"/>
      <c r="B265" s="66"/>
      <c r="C265" s="3"/>
      <c r="D265" s="4"/>
      <c r="E265" s="2"/>
      <c r="F265" s="8"/>
      <c r="G265" s="61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s="68" customFormat="1" ht="20.25">
      <c r="A266" s="65"/>
      <c r="B266" s="66"/>
      <c r="C266" s="3"/>
      <c r="D266" s="4"/>
      <c r="E266" s="2"/>
      <c r="F266" s="8"/>
      <c r="G266" s="61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</sheetData>
  <sheetProtection/>
  <mergeCells count="60">
    <mergeCell ref="D76:D78"/>
    <mergeCell ref="A87:A92"/>
    <mergeCell ref="B87:B92"/>
    <mergeCell ref="C87:C92"/>
    <mergeCell ref="D87:D92"/>
    <mergeCell ref="A76:A78"/>
    <mergeCell ref="D51:D53"/>
    <mergeCell ref="B76:B78"/>
    <mergeCell ref="A79:A81"/>
    <mergeCell ref="B79:B81"/>
    <mergeCell ref="C79:C81"/>
    <mergeCell ref="A72:A74"/>
    <mergeCell ref="B72:B74"/>
    <mergeCell ref="C72:C74"/>
    <mergeCell ref="D79:D81"/>
    <mergeCell ref="C76:C78"/>
    <mergeCell ref="C37:C39"/>
    <mergeCell ref="D37:D39"/>
    <mergeCell ref="D72:D74"/>
    <mergeCell ref="A55:A57"/>
    <mergeCell ref="B55:B57"/>
    <mergeCell ref="C55:C57"/>
    <mergeCell ref="D55:D57"/>
    <mergeCell ref="A51:A53"/>
    <mergeCell ref="B51:B53"/>
    <mergeCell ref="C51:C53"/>
    <mergeCell ref="A47:A49"/>
    <mergeCell ref="B47:B49"/>
    <mergeCell ref="C47:C49"/>
    <mergeCell ref="D47:D49"/>
    <mergeCell ref="B37:B39"/>
    <mergeCell ref="A37:A39"/>
    <mergeCell ref="A44:A46"/>
    <mergeCell ref="B44:B46"/>
    <mergeCell ref="C44:C46"/>
    <mergeCell ref="D44:D46"/>
    <mergeCell ref="A28:A30"/>
    <mergeCell ref="C28:C30"/>
    <mergeCell ref="D28:D30"/>
    <mergeCell ref="B28:B30"/>
    <mergeCell ref="A18:A20"/>
    <mergeCell ref="B18:B20"/>
    <mergeCell ref="D18:D20"/>
    <mergeCell ref="C18:C20"/>
    <mergeCell ref="A11:A13"/>
    <mergeCell ref="B11:B13"/>
    <mergeCell ref="C11:C13"/>
    <mergeCell ref="D11:D13"/>
    <mergeCell ref="A6:A8"/>
    <mergeCell ref="B6:B8"/>
    <mergeCell ref="C6:C8"/>
    <mergeCell ref="D6:D8"/>
    <mergeCell ref="A1:G1"/>
    <mergeCell ref="E3:E4"/>
    <mergeCell ref="F3:F4"/>
    <mergeCell ref="G3:G4"/>
    <mergeCell ref="A3:A4"/>
    <mergeCell ref="B3:B4"/>
    <mergeCell ref="C3:C4"/>
    <mergeCell ref="D3:D4"/>
  </mergeCells>
  <printOptions/>
  <pageMargins left="0.2362204724409449" right="0.2362204724409449" top="0.35433070866141736" bottom="0.35433070866141736" header="0.31496062992125984" footer="0.31496062992125984"/>
  <pageSetup fitToHeight="54" horizontalDpi="600" verticalDpi="600" orientation="landscape" paperSize="9" scale="50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C251"/>
  <sheetViews>
    <sheetView zoomScale="70" zoomScaleNormal="70" zoomScalePageLayoutView="0" workbookViewId="0" topLeftCell="A79">
      <selection activeCell="I88" sqref="I88"/>
    </sheetView>
  </sheetViews>
  <sheetFormatPr defaultColWidth="9.00390625" defaultRowHeight="12.75"/>
  <cols>
    <col min="1" max="1" width="36.375" style="118" customWidth="1"/>
    <col min="2" max="2" width="4.625" style="118" customWidth="1"/>
    <col min="3" max="3" width="27.875" style="7" customWidth="1"/>
    <col min="4" max="4" width="24.00390625" style="80" customWidth="1"/>
    <col min="5" max="5" width="24.00390625" style="114" customWidth="1"/>
    <col min="6" max="6" width="39.00390625" style="114" customWidth="1"/>
    <col min="7" max="7" width="23.125" style="8" customWidth="1"/>
    <col min="8" max="8" width="23.125" style="116" customWidth="1"/>
    <col min="9" max="9" width="33.25390625" style="5" customWidth="1"/>
    <col min="10" max="52" width="9.125" style="5" customWidth="1"/>
    <col min="53" max="16384" width="9.125" style="35" customWidth="1"/>
  </cols>
  <sheetData>
    <row r="1" spans="1:8" s="5" customFormat="1" ht="114" customHeight="1">
      <c r="A1" s="170" t="s">
        <v>435</v>
      </c>
      <c r="B1" s="170"/>
      <c r="C1" s="170"/>
      <c r="D1" s="170"/>
      <c r="E1" s="170"/>
      <c r="F1" s="170"/>
      <c r="G1" s="170"/>
      <c r="H1" s="170"/>
    </row>
    <row r="2" spans="1:8" s="5" customFormat="1" ht="19.5" thickBot="1">
      <c r="A2" s="1"/>
      <c r="B2" s="6"/>
      <c r="C2" s="7"/>
      <c r="D2" s="80"/>
      <c r="E2" s="114"/>
      <c r="F2" s="114"/>
      <c r="G2" s="8"/>
      <c r="H2" s="8"/>
    </row>
    <row r="3" spans="1:52" s="10" customFormat="1" ht="72" customHeight="1" thickBot="1" thickTop="1">
      <c r="A3" s="188" t="s">
        <v>0</v>
      </c>
      <c r="B3" s="189" t="s">
        <v>1</v>
      </c>
      <c r="C3" s="180" t="s">
        <v>307</v>
      </c>
      <c r="D3" s="185" t="s">
        <v>436</v>
      </c>
      <c r="E3" s="174" t="s">
        <v>4</v>
      </c>
      <c r="F3" s="174" t="s">
        <v>5</v>
      </c>
      <c r="G3" s="187" t="s">
        <v>309</v>
      </c>
      <c r="H3" s="177" t="s">
        <v>310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s="11" customFormat="1" ht="90" customHeight="1" thickBot="1" thickTop="1">
      <c r="A4" s="188"/>
      <c r="B4" s="189"/>
      <c r="C4" s="180"/>
      <c r="D4" s="185"/>
      <c r="E4" s="174"/>
      <c r="F4" s="174"/>
      <c r="G4" s="187"/>
      <c r="H4" s="177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s="19" customFormat="1" ht="39" customHeight="1" thickBot="1" thickTop="1">
      <c r="A5" s="107" t="s">
        <v>6</v>
      </c>
      <c r="B5" s="49">
        <v>1</v>
      </c>
      <c r="C5" s="33">
        <v>4.4</v>
      </c>
      <c r="D5" s="84">
        <v>27164.44</v>
      </c>
      <c r="E5" s="111" t="s">
        <v>312</v>
      </c>
      <c r="F5" s="111" t="s">
        <v>9</v>
      </c>
      <c r="G5" s="16">
        <v>74714.53</v>
      </c>
      <c r="H5" s="17">
        <f>G5/D5</f>
        <v>2.7504535341056178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8" s="28" customFormat="1" ht="39" customHeight="1" thickBot="1" thickTop="1">
      <c r="A6" s="179" t="s">
        <v>11</v>
      </c>
      <c r="B6" s="179">
        <v>2</v>
      </c>
      <c r="C6" s="180">
        <v>4.4</v>
      </c>
      <c r="D6" s="185">
        <v>29155.22</v>
      </c>
      <c r="E6" s="111" t="s">
        <v>312</v>
      </c>
      <c r="F6" s="50" t="s">
        <v>343</v>
      </c>
      <c r="G6" s="16">
        <v>62086.26</v>
      </c>
      <c r="H6" s="17">
        <f>G6/D6</f>
        <v>2.1295075118623696</v>
      </c>
    </row>
    <row r="7" spans="1:8" s="28" customFormat="1" ht="57.75" thickBot="1" thickTop="1">
      <c r="A7" s="179"/>
      <c r="B7" s="179"/>
      <c r="C7" s="180"/>
      <c r="D7" s="185"/>
      <c r="E7" s="111" t="s">
        <v>312</v>
      </c>
      <c r="F7" s="111" t="s">
        <v>14</v>
      </c>
      <c r="G7" s="16">
        <v>65373.89</v>
      </c>
      <c r="H7" s="17">
        <f>G7/D6</f>
        <v>2.242270509363332</v>
      </c>
    </row>
    <row r="8" spans="1:8" s="28" customFormat="1" ht="57.75" thickBot="1" thickTop="1">
      <c r="A8" s="179"/>
      <c r="B8" s="179"/>
      <c r="C8" s="180"/>
      <c r="D8" s="185"/>
      <c r="E8" s="111" t="s">
        <v>312</v>
      </c>
      <c r="F8" s="111" t="s">
        <v>15</v>
      </c>
      <c r="G8" s="16">
        <v>58798.63</v>
      </c>
      <c r="H8" s="17">
        <f>G8/D6</f>
        <v>2.0167445143614073</v>
      </c>
    </row>
    <row r="9" spans="1:8" s="28" customFormat="1" ht="39" thickBot="1" thickTop="1">
      <c r="A9" s="179" t="s">
        <v>16</v>
      </c>
      <c r="B9" s="186">
        <v>3</v>
      </c>
      <c r="C9" s="180">
        <v>4.3</v>
      </c>
      <c r="D9" s="185">
        <v>30676.49</v>
      </c>
      <c r="E9" s="111" t="s">
        <v>319</v>
      </c>
      <c r="F9" s="50" t="s">
        <v>343</v>
      </c>
      <c r="G9" s="50">
        <v>74335.22</v>
      </c>
      <c r="H9" s="17">
        <f>G9/D9</f>
        <v>2.423198351571513</v>
      </c>
    </row>
    <row r="10" spans="1:8" s="28" customFormat="1" ht="39" thickBot="1" thickTop="1">
      <c r="A10" s="179"/>
      <c r="B10" s="186"/>
      <c r="C10" s="180"/>
      <c r="D10" s="185"/>
      <c r="E10" s="111" t="s">
        <v>319</v>
      </c>
      <c r="F10" s="111" t="s">
        <v>19</v>
      </c>
      <c r="G10" s="16">
        <v>74506.14</v>
      </c>
      <c r="H10" s="17">
        <f>G10/D9</f>
        <v>2.428770045073605</v>
      </c>
    </row>
    <row r="11" spans="1:8" s="28" customFormat="1" ht="39" thickBot="1" thickTop="1">
      <c r="A11" s="179"/>
      <c r="B11" s="186"/>
      <c r="C11" s="180"/>
      <c r="D11" s="185"/>
      <c r="E11" s="111" t="s">
        <v>319</v>
      </c>
      <c r="F11" s="111" t="s">
        <v>20</v>
      </c>
      <c r="G11" s="16">
        <v>74164.3</v>
      </c>
      <c r="H11" s="17">
        <f>G11/D9</f>
        <v>2.4176266580694206</v>
      </c>
    </row>
    <row r="12" spans="1:8" s="28" customFormat="1" ht="39" customHeight="1" thickBot="1" thickTop="1">
      <c r="A12" s="179" t="s">
        <v>21</v>
      </c>
      <c r="B12" s="186">
        <v>4</v>
      </c>
      <c r="C12" s="180">
        <v>4.2</v>
      </c>
      <c r="D12" s="185">
        <v>28498.91</v>
      </c>
      <c r="E12" s="111" t="s">
        <v>312</v>
      </c>
      <c r="F12" s="119" t="s">
        <v>322</v>
      </c>
      <c r="G12" s="16">
        <v>51995.53</v>
      </c>
      <c r="H12" s="17">
        <f>G12/D12</f>
        <v>1.824474339544916</v>
      </c>
    </row>
    <row r="13" spans="1:8" s="28" customFormat="1" ht="39" thickBot="1" thickTop="1">
      <c r="A13" s="179"/>
      <c r="B13" s="186"/>
      <c r="C13" s="180"/>
      <c r="D13" s="185"/>
      <c r="E13" s="111" t="s">
        <v>319</v>
      </c>
      <c r="F13" s="119" t="s">
        <v>320</v>
      </c>
      <c r="G13" s="16">
        <v>62466.33</v>
      </c>
      <c r="H13" s="17">
        <f>G13/D12</f>
        <v>2.1918848826148087</v>
      </c>
    </row>
    <row r="14" spans="1:8" s="28" customFormat="1" ht="39" thickBot="1" thickTop="1">
      <c r="A14" s="179"/>
      <c r="B14" s="186"/>
      <c r="C14" s="180"/>
      <c r="D14" s="185"/>
      <c r="E14" s="111" t="s">
        <v>319</v>
      </c>
      <c r="F14" s="119" t="s">
        <v>321</v>
      </c>
      <c r="G14" s="16">
        <v>65638.44</v>
      </c>
      <c r="H14" s="17">
        <f>G14/D12</f>
        <v>2.303191244858137</v>
      </c>
    </row>
    <row r="15" spans="1:8" s="28" customFormat="1" ht="39" customHeight="1" thickBot="1" thickTop="1">
      <c r="A15" s="179" t="s">
        <v>22</v>
      </c>
      <c r="B15" s="186">
        <v>5</v>
      </c>
      <c r="C15" s="180">
        <v>4.3</v>
      </c>
      <c r="D15" s="184">
        <v>34280.96</v>
      </c>
      <c r="E15" s="111" t="s">
        <v>312</v>
      </c>
      <c r="F15" s="50" t="s">
        <v>343</v>
      </c>
      <c r="G15" s="16">
        <v>85701.46</v>
      </c>
      <c r="H15" s="17">
        <f>G15/D15</f>
        <v>2.4999725795310286</v>
      </c>
    </row>
    <row r="16" spans="1:8" s="28" customFormat="1" ht="57.75" thickBot="1" thickTop="1">
      <c r="A16" s="179"/>
      <c r="B16" s="186"/>
      <c r="C16" s="180"/>
      <c r="D16" s="184"/>
      <c r="E16" s="111" t="s">
        <v>312</v>
      </c>
      <c r="F16" s="50" t="s">
        <v>24</v>
      </c>
      <c r="G16" s="16">
        <v>88582.09</v>
      </c>
      <c r="H16" s="17">
        <f>G16/D15</f>
        <v>2.5840026066947948</v>
      </c>
    </row>
    <row r="17" spans="1:8" s="28" customFormat="1" ht="57.75" thickBot="1" thickTop="1">
      <c r="A17" s="179"/>
      <c r="B17" s="186"/>
      <c r="C17" s="180"/>
      <c r="D17" s="184"/>
      <c r="E17" s="111" t="s">
        <v>312</v>
      </c>
      <c r="F17" s="111" t="s">
        <v>25</v>
      </c>
      <c r="G17" s="16">
        <v>81535.22</v>
      </c>
      <c r="H17" s="17">
        <f>G17/D15</f>
        <v>2.378440393734598</v>
      </c>
    </row>
    <row r="18" spans="1:8" s="28" customFormat="1" ht="57.75" thickBot="1" thickTop="1">
      <c r="A18" s="179"/>
      <c r="B18" s="186"/>
      <c r="C18" s="180"/>
      <c r="D18" s="184"/>
      <c r="E18" s="111" t="s">
        <v>312</v>
      </c>
      <c r="F18" s="111" t="s">
        <v>27</v>
      </c>
      <c r="G18" s="16">
        <v>84681.36</v>
      </c>
      <c r="H18" s="17">
        <f>G18/D15</f>
        <v>2.4702155365544023</v>
      </c>
    </row>
    <row r="19" spans="1:8" s="28" customFormat="1" ht="57.75" thickBot="1" thickTop="1">
      <c r="A19" s="179"/>
      <c r="B19" s="186"/>
      <c r="C19" s="180"/>
      <c r="D19" s="184"/>
      <c r="E19" s="111" t="s">
        <v>312</v>
      </c>
      <c r="F19" s="111" t="s">
        <v>28</v>
      </c>
      <c r="G19" s="16">
        <v>86532.36</v>
      </c>
      <c r="H19" s="17">
        <f>G19/D15</f>
        <v>2.5242105238593084</v>
      </c>
    </row>
    <row r="20" spans="1:8" s="28" customFormat="1" ht="44.25" customHeight="1" thickBot="1" thickTop="1">
      <c r="A20" s="179" t="s">
        <v>29</v>
      </c>
      <c r="B20" s="186">
        <v>6</v>
      </c>
      <c r="C20" s="180">
        <v>4.2</v>
      </c>
      <c r="D20" s="185">
        <v>28736.97</v>
      </c>
      <c r="E20" s="111" t="s">
        <v>319</v>
      </c>
      <c r="F20" s="50" t="s">
        <v>343</v>
      </c>
      <c r="G20" s="50">
        <v>66637.11</v>
      </c>
      <c r="H20" s="17">
        <f>G20/D20</f>
        <v>2.318863470992244</v>
      </c>
    </row>
    <row r="21" spans="1:8" s="28" customFormat="1" ht="44.25" customHeight="1" thickBot="1" thickTop="1">
      <c r="A21" s="179"/>
      <c r="B21" s="186"/>
      <c r="C21" s="180"/>
      <c r="D21" s="185"/>
      <c r="E21" s="111" t="s">
        <v>319</v>
      </c>
      <c r="F21" s="50" t="s">
        <v>323</v>
      </c>
      <c r="G21" s="16">
        <v>67156.28</v>
      </c>
      <c r="H21" s="17">
        <f>G21/D20</f>
        <v>2.33692974589875</v>
      </c>
    </row>
    <row r="22" spans="1:8" s="28" customFormat="1" ht="44.25" customHeight="1" thickBot="1" thickTop="1">
      <c r="A22" s="179"/>
      <c r="B22" s="186"/>
      <c r="C22" s="180"/>
      <c r="D22" s="185"/>
      <c r="E22" s="111" t="s">
        <v>319</v>
      </c>
      <c r="F22" s="50" t="s">
        <v>324</v>
      </c>
      <c r="G22" s="16">
        <v>66117.93</v>
      </c>
      <c r="H22" s="17">
        <f>G22/D20</f>
        <v>2.3007968481019394</v>
      </c>
    </row>
    <row r="23" spans="1:8" s="28" customFormat="1" ht="57.75" thickBot="1" thickTop="1">
      <c r="A23" s="107" t="s">
        <v>30</v>
      </c>
      <c r="B23" s="49">
        <v>7</v>
      </c>
      <c r="C23" s="33">
        <v>4.4</v>
      </c>
      <c r="D23" s="84">
        <v>29342.13</v>
      </c>
      <c r="E23" s="111" t="s">
        <v>312</v>
      </c>
      <c r="F23" s="111" t="s">
        <v>33</v>
      </c>
      <c r="G23" s="16">
        <v>48334.03</v>
      </c>
      <c r="H23" s="17">
        <f>G23/D23</f>
        <v>1.64725703280573</v>
      </c>
    </row>
    <row r="24" spans="1:8" s="28" customFormat="1" ht="39" thickBot="1" thickTop="1">
      <c r="A24" s="179" t="s">
        <v>34</v>
      </c>
      <c r="B24" s="186">
        <v>8</v>
      </c>
      <c r="C24" s="180">
        <v>4.3</v>
      </c>
      <c r="D24" s="185">
        <v>30970.13</v>
      </c>
      <c r="E24" s="111" t="s">
        <v>319</v>
      </c>
      <c r="F24" s="50" t="s">
        <v>343</v>
      </c>
      <c r="G24" s="50">
        <v>95598.24</v>
      </c>
      <c r="H24" s="17">
        <f>G24/D24</f>
        <v>3.086788463593792</v>
      </c>
    </row>
    <row r="25" spans="1:8" s="28" customFormat="1" ht="39" thickBot="1" thickTop="1">
      <c r="A25" s="179"/>
      <c r="B25" s="186"/>
      <c r="C25" s="180"/>
      <c r="D25" s="185"/>
      <c r="E25" s="111" t="s">
        <v>319</v>
      </c>
      <c r="F25" s="111" t="s">
        <v>37</v>
      </c>
      <c r="G25" s="16">
        <v>73175.58</v>
      </c>
      <c r="H25" s="17">
        <f>G25/D24</f>
        <v>2.3627792327639567</v>
      </c>
    </row>
    <row r="26" spans="1:8" s="28" customFormat="1" ht="39" thickBot="1" thickTop="1">
      <c r="A26" s="179"/>
      <c r="B26" s="186"/>
      <c r="C26" s="180"/>
      <c r="D26" s="185"/>
      <c r="E26" s="111" t="s">
        <v>319</v>
      </c>
      <c r="F26" s="111" t="s">
        <v>38</v>
      </c>
      <c r="G26" s="16">
        <v>118020.89</v>
      </c>
      <c r="H26" s="17">
        <f>G26/D24</f>
        <v>3.81079737153186</v>
      </c>
    </row>
    <row r="27" spans="1:8" s="28" customFormat="1" ht="57.75" thickBot="1" thickTop="1">
      <c r="A27" s="179" t="s">
        <v>39</v>
      </c>
      <c r="B27" s="186">
        <v>9</v>
      </c>
      <c r="C27" s="180">
        <v>4.1</v>
      </c>
      <c r="D27" s="185">
        <v>28473.99</v>
      </c>
      <c r="E27" s="111" t="s">
        <v>312</v>
      </c>
      <c r="F27" s="50" t="s">
        <v>343</v>
      </c>
      <c r="G27" s="16">
        <v>59000.59</v>
      </c>
      <c r="H27" s="17">
        <f>G27/D27</f>
        <v>2.072087192557137</v>
      </c>
    </row>
    <row r="28" spans="1:8" s="28" customFormat="1" ht="57.75" customHeight="1" thickBot="1" thickTop="1">
      <c r="A28" s="179"/>
      <c r="B28" s="186"/>
      <c r="C28" s="180"/>
      <c r="D28" s="185"/>
      <c r="E28" s="111" t="s">
        <v>312</v>
      </c>
      <c r="F28" s="111" t="s">
        <v>41</v>
      </c>
      <c r="G28" s="16">
        <v>61678.87</v>
      </c>
      <c r="H28" s="17">
        <f>G28/D27</f>
        <v>2.1661477720544258</v>
      </c>
    </row>
    <row r="29" spans="1:8" s="28" customFormat="1" ht="57.75" thickBot="1" thickTop="1">
      <c r="A29" s="179"/>
      <c r="B29" s="186"/>
      <c r="C29" s="180"/>
      <c r="D29" s="185"/>
      <c r="E29" s="111" t="s">
        <v>312</v>
      </c>
      <c r="F29" s="111" t="s">
        <v>42</v>
      </c>
      <c r="G29" s="16">
        <v>56322.31</v>
      </c>
      <c r="H29" s="17">
        <f>G29/D27</f>
        <v>1.9780266130598485</v>
      </c>
    </row>
    <row r="30" spans="1:8" s="28" customFormat="1" ht="57.75" thickBot="1" thickTop="1">
      <c r="A30" s="179" t="s">
        <v>43</v>
      </c>
      <c r="B30" s="186">
        <v>10</v>
      </c>
      <c r="C30" s="180">
        <v>4.3</v>
      </c>
      <c r="D30" s="185">
        <v>25227.39</v>
      </c>
      <c r="E30" s="111" t="s">
        <v>325</v>
      </c>
      <c r="F30" s="50" t="s">
        <v>343</v>
      </c>
      <c r="G30" s="16">
        <v>63879.52</v>
      </c>
      <c r="H30" s="17">
        <f>G30/D30</f>
        <v>2.53214938208035</v>
      </c>
    </row>
    <row r="31" spans="1:8" s="28" customFormat="1" ht="39" thickBot="1" thickTop="1">
      <c r="A31" s="179"/>
      <c r="B31" s="186"/>
      <c r="C31" s="180"/>
      <c r="D31" s="185"/>
      <c r="E31" s="111" t="s">
        <v>319</v>
      </c>
      <c r="F31" s="111" t="s">
        <v>46</v>
      </c>
      <c r="G31" s="16">
        <v>62834.76</v>
      </c>
      <c r="H31" s="17">
        <f>G31/D30</f>
        <v>2.4907356646882617</v>
      </c>
    </row>
    <row r="32" spans="1:8" s="28" customFormat="1" ht="57.75" thickBot="1" thickTop="1">
      <c r="A32" s="179"/>
      <c r="B32" s="186"/>
      <c r="C32" s="180"/>
      <c r="D32" s="185"/>
      <c r="E32" s="111" t="s">
        <v>312</v>
      </c>
      <c r="F32" s="111" t="s">
        <v>47</v>
      </c>
      <c r="G32" s="16">
        <v>53280.4</v>
      </c>
      <c r="H32" s="17">
        <f>G32/D30</f>
        <v>2.112006037881842</v>
      </c>
    </row>
    <row r="33" spans="1:8" s="28" customFormat="1" ht="39" thickBot="1" thickTop="1">
      <c r="A33" s="179"/>
      <c r="B33" s="186"/>
      <c r="C33" s="180"/>
      <c r="D33" s="185"/>
      <c r="E33" s="111" t="s">
        <v>319</v>
      </c>
      <c r="F33" s="111" t="s">
        <v>48</v>
      </c>
      <c r="G33" s="16">
        <v>74327.22</v>
      </c>
      <c r="H33" s="17">
        <f>G33/D30</f>
        <v>2.946290519946772</v>
      </c>
    </row>
    <row r="34" spans="1:8" s="28" customFormat="1" ht="57.75" thickBot="1" thickTop="1">
      <c r="A34" s="179" t="s">
        <v>50</v>
      </c>
      <c r="B34" s="186">
        <v>11</v>
      </c>
      <c r="C34" s="180">
        <v>4.9</v>
      </c>
      <c r="D34" s="185">
        <v>33022.43</v>
      </c>
      <c r="E34" s="111" t="s">
        <v>312</v>
      </c>
      <c r="F34" s="50" t="s">
        <v>343</v>
      </c>
      <c r="G34" s="50">
        <v>92258.23</v>
      </c>
      <c r="H34" s="17">
        <f>G34/D34</f>
        <v>2.793804998602465</v>
      </c>
    </row>
    <row r="35" spans="1:8" s="28" customFormat="1" ht="57.75" thickBot="1" thickTop="1">
      <c r="A35" s="179"/>
      <c r="B35" s="186"/>
      <c r="C35" s="180"/>
      <c r="D35" s="185"/>
      <c r="E35" s="111" t="s">
        <v>312</v>
      </c>
      <c r="F35" s="111" t="s">
        <v>52</v>
      </c>
      <c r="G35" s="16">
        <v>111403.63</v>
      </c>
      <c r="H35" s="17">
        <f>G35/D34</f>
        <v>3.373574567347103</v>
      </c>
    </row>
    <row r="36" spans="1:8" s="28" customFormat="1" ht="57.75" thickBot="1" thickTop="1">
      <c r="A36" s="179"/>
      <c r="B36" s="186"/>
      <c r="C36" s="180"/>
      <c r="D36" s="185"/>
      <c r="E36" s="111" t="s">
        <v>312</v>
      </c>
      <c r="F36" s="111" t="s">
        <v>53</v>
      </c>
      <c r="G36" s="16">
        <v>86514.61</v>
      </c>
      <c r="H36" s="17">
        <f>G36/D34</f>
        <v>2.619874127979074</v>
      </c>
    </row>
    <row r="37" spans="1:8" s="28" customFormat="1" ht="57.75" thickBot="1" thickTop="1">
      <c r="A37" s="179" t="s">
        <v>54</v>
      </c>
      <c r="B37" s="186">
        <v>12</v>
      </c>
      <c r="C37" s="180">
        <v>4</v>
      </c>
      <c r="D37" s="185">
        <v>27961.66</v>
      </c>
      <c r="E37" s="111" t="s">
        <v>312</v>
      </c>
      <c r="F37" s="50" t="s">
        <v>343</v>
      </c>
      <c r="G37" s="16">
        <f>AVERAGE(G38:G39)</f>
        <v>64062.560000000005</v>
      </c>
      <c r="H37" s="17">
        <f>G37/D37</f>
        <v>2.2910857223784284</v>
      </c>
    </row>
    <row r="38" spans="1:8" s="28" customFormat="1" ht="57.75" thickBot="1" thickTop="1">
      <c r="A38" s="179"/>
      <c r="B38" s="186"/>
      <c r="C38" s="180"/>
      <c r="D38" s="185"/>
      <c r="E38" s="111" t="s">
        <v>312</v>
      </c>
      <c r="F38" s="111" t="s">
        <v>56</v>
      </c>
      <c r="G38" s="16">
        <v>66576.21</v>
      </c>
      <c r="H38" s="17">
        <f>G38/D37</f>
        <v>2.380982030394476</v>
      </c>
    </row>
    <row r="39" spans="1:9" s="28" customFormat="1" ht="57.75" thickBot="1" thickTop="1">
      <c r="A39" s="179"/>
      <c r="B39" s="186"/>
      <c r="C39" s="180"/>
      <c r="D39" s="185"/>
      <c r="E39" s="111" t="s">
        <v>312</v>
      </c>
      <c r="F39" s="111" t="s">
        <v>326</v>
      </c>
      <c r="G39" s="16">
        <v>61548.91</v>
      </c>
      <c r="H39" s="17">
        <f>G39/D37</f>
        <v>2.2011894143623807</v>
      </c>
      <c r="I39" s="194" t="s">
        <v>459</v>
      </c>
    </row>
    <row r="40" spans="1:8" s="28" customFormat="1" ht="57.75" thickBot="1" thickTop="1">
      <c r="A40" s="107" t="s">
        <v>57</v>
      </c>
      <c r="B40" s="49">
        <v>13</v>
      </c>
      <c r="C40" s="33">
        <v>4.2</v>
      </c>
      <c r="D40" s="84">
        <v>27495.4</v>
      </c>
      <c r="E40" s="111" t="s">
        <v>312</v>
      </c>
      <c r="F40" s="111" t="s">
        <v>60</v>
      </c>
      <c r="G40" s="16">
        <v>57738.78</v>
      </c>
      <c r="H40" s="17">
        <f>G40/D40</f>
        <v>2.0999432632367596</v>
      </c>
    </row>
    <row r="41" spans="1:8" s="28" customFormat="1" ht="39" customHeight="1" thickBot="1" thickTop="1">
      <c r="A41" s="179" t="s">
        <v>61</v>
      </c>
      <c r="B41" s="186">
        <v>14</v>
      </c>
      <c r="C41" s="180">
        <v>4.3</v>
      </c>
      <c r="D41" s="185">
        <v>33835.97</v>
      </c>
      <c r="E41" s="111" t="s">
        <v>312</v>
      </c>
      <c r="F41" s="50" t="s">
        <v>343</v>
      </c>
      <c r="G41" s="16">
        <f>AVERAGE(G42:G43)</f>
        <v>85449.195</v>
      </c>
      <c r="H41" s="17">
        <f>G41/D41</f>
        <v>2.5253951637857583</v>
      </c>
    </row>
    <row r="42" spans="1:8" s="28" customFormat="1" ht="57.75" thickBot="1" thickTop="1">
      <c r="A42" s="179"/>
      <c r="B42" s="186"/>
      <c r="C42" s="180"/>
      <c r="D42" s="185"/>
      <c r="E42" s="111" t="s">
        <v>312</v>
      </c>
      <c r="F42" s="111" t="s">
        <v>63</v>
      </c>
      <c r="G42" s="16">
        <v>88507.33</v>
      </c>
      <c r="H42" s="17">
        <f>G42/D41</f>
        <v>2.6157763468876465</v>
      </c>
    </row>
    <row r="43" spans="1:8" s="28" customFormat="1" ht="57.75" thickBot="1" thickTop="1">
      <c r="A43" s="179"/>
      <c r="B43" s="186"/>
      <c r="C43" s="180"/>
      <c r="D43" s="185"/>
      <c r="E43" s="111" t="s">
        <v>312</v>
      </c>
      <c r="F43" s="111" t="s">
        <v>64</v>
      </c>
      <c r="G43" s="16">
        <v>82391.06</v>
      </c>
      <c r="H43" s="17">
        <f>G43/D41</f>
        <v>2.4350139806838698</v>
      </c>
    </row>
    <row r="44" spans="1:8" s="28" customFormat="1" ht="57.75" thickBot="1" thickTop="1">
      <c r="A44" s="179" t="s">
        <v>65</v>
      </c>
      <c r="B44" s="186">
        <v>15</v>
      </c>
      <c r="C44" s="180">
        <v>4.5</v>
      </c>
      <c r="D44" s="180">
        <v>31186.75</v>
      </c>
      <c r="E44" s="111" t="s">
        <v>312</v>
      </c>
      <c r="F44" s="50" t="s">
        <v>343</v>
      </c>
      <c r="G44" s="16">
        <v>84912.52</v>
      </c>
      <c r="H44" s="17">
        <f>G44/D44</f>
        <v>2.7227114078895687</v>
      </c>
    </row>
    <row r="45" spans="1:8" s="28" customFormat="1" ht="57.75" thickBot="1" thickTop="1">
      <c r="A45" s="179"/>
      <c r="B45" s="186"/>
      <c r="C45" s="180"/>
      <c r="D45" s="180"/>
      <c r="E45" s="111" t="s">
        <v>312</v>
      </c>
      <c r="F45" s="111" t="s">
        <v>68</v>
      </c>
      <c r="G45" s="16">
        <v>85249.68</v>
      </c>
      <c r="H45" s="17">
        <f>G45/D44</f>
        <v>2.7335224093565373</v>
      </c>
    </row>
    <row r="46" spans="1:8" s="28" customFormat="1" ht="57.75" thickBot="1" thickTop="1">
      <c r="A46" s="179"/>
      <c r="B46" s="186"/>
      <c r="C46" s="180"/>
      <c r="D46" s="180"/>
      <c r="E46" s="111" t="s">
        <v>312</v>
      </c>
      <c r="F46" s="111" t="s">
        <v>69</v>
      </c>
      <c r="G46" s="16">
        <v>84069.6</v>
      </c>
      <c r="H46" s="17">
        <f>G46/D44</f>
        <v>2.6956832629241587</v>
      </c>
    </row>
    <row r="47" spans="1:8" s="28" customFormat="1" ht="39" thickBot="1" thickTop="1">
      <c r="A47" s="179" t="s">
        <v>70</v>
      </c>
      <c r="B47" s="186">
        <v>16</v>
      </c>
      <c r="C47" s="180">
        <v>4.2</v>
      </c>
      <c r="D47" s="185">
        <v>31884.57</v>
      </c>
      <c r="E47" s="111" t="s">
        <v>319</v>
      </c>
      <c r="F47" s="50" t="s">
        <v>343</v>
      </c>
      <c r="G47" s="16">
        <v>57046.07</v>
      </c>
      <c r="H47" s="17">
        <f>G47/D47</f>
        <v>1.7891434634370167</v>
      </c>
    </row>
    <row r="48" spans="1:8" s="28" customFormat="1" ht="39" thickBot="1" thickTop="1">
      <c r="A48" s="179"/>
      <c r="B48" s="186"/>
      <c r="C48" s="180"/>
      <c r="D48" s="185"/>
      <c r="E48" s="111" t="s">
        <v>319</v>
      </c>
      <c r="F48" s="111" t="s">
        <v>439</v>
      </c>
      <c r="G48" s="16">
        <v>56153.13</v>
      </c>
      <c r="H48" s="17">
        <f>G48/D47</f>
        <v>1.761138067723667</v>
      </c>
    </row>
    <row r="49" spans="1:8" s="28" customFormat="1" ht="39" thickBot="1" thickTop="1">
      <c r="A49" s="179"/>
      <c r="B49" s="186"/>
      <c r="C49" s="180"/>
      <c r="D49" s="185"/>
      <c r="E49" s="111" t="s">
        <v>319</v>
      </c>
      <c r="F49" s="111" t="s">
        <v>73</v>
      </c>
      <c r="G49" s="16">
        <v>59633.7</v>
      </c>
      <c r="H49" s="17">
        <f>G49/D47</f>
        <v>1.8702996465061312</v>
      </c>
    </row>
    <row r="50" spans="1:8" s="28" customFormat="1" ht="39" thickBot="1" thickTop="1">
      <c r="A50" s="179"/>
      <c r="B50" s="186"/>
      <c r="C50" s="180"/>
      <c r="D50" s="185"/>
      <c r="E50" s="111" t="s">
        <v>319</v>
      </c>
      <c r="F50" s="111" t="s">
        <v>74</v>
      </c>
      <c r="G50" s="16">
        <v>56198.73</v>
      </c>
      <c r="H50" s="17">
        <f>G50/D47</f>
        <v>1.762568226574798</v>
      </c>
    </row>
    <row r="51" spans="1:55" s="5" customFormat="1" ht="32.25" customHeight="1" thickBot="1" thickTop="1">
      <c r="A51" s="179" t="s">
        <v>75</v>
      </c>
      <c r="B51" s="186">
        <v>17</v>
      </c>
      <c r="C51" s="185">
        <v>4.3</v>
      </c>
      <c r="D51" s="185">
        <v>29055.45</v>
      </c>
      <c r="E51" s="111" t="s">
        <v>319</v>
      </c>
      <c r="F51" s="50" t="s">
        <v>343</v>
      </c>
      <c r="G51" s="16">
        <v>76835.38</v>
      </c>
      <c r="H51" s="17">
        <f>G51/D51</f>
        <v>2.6444395113481294</v>
      </c>
      <c r="I51" s="34"/>
      <c r="BA51" s="35"/>
      <c r="BB51" s="35"/>
      <c r="BC51" s="35"/>
    </row>
    <row r="52" spans="1:55" s="5" customFormat="1" ht="39" thickBot="1" thickTop="1">
      <c r="A52" s="179"/>
      <c r="B52" s="186"/>
      <c r="C52" s="185"/>
      <c r="D52" s="185"/>
      <c r="E52" s="111" t="s">
        <v>319</v>
      </c>
      <c r="F52" s="111" t="s">
        <v>78</v>
      </c>
      <c r="G52" s="16">
        <v>78420.47</v>
      </c>
      <c r="H52" s="17">
        <f>G52/D51</f>
        <v>2.698993476266931</v>
      </c>
      <c r="I52" s="34"/>
      <c r="BA52" s="35"/>
      <c r="BB52" s="35"/>
      <c r="BC52" s="35"/>
    </row>
    <row r="53" spans="1:55" s="5" customFormat="1" ht="39" thickBot="1" thickTop="1">
      <c r="A53" s="179"/>
      <c r="B53" s="186"/>
      <c r="C53" s="185"/>
      <c r="D53" s="185"/>
      <c r="E53" s="111" t="s">
        <v>319</v>
      </c>
      <c r="F53" s="111" t="s">
        <v>79</v>
      </c>
      <c r="G53" s="16">
        <v>75250.29</v>
      </c>
      <c r="H53" s="17">
        <f>G53/D51</f>
        <v>2.589885546429327</v>
      </c>
      <c r="I53" s="34"/>
      <c r="BA53" s="35"/>
      <c r="BB53" s="35"/>
      <c r="BC53" s="35"/>
    </row>
    <row r="54" spans="1:55" s="5" customFormat="1" ht="57.75" thickBot="1" thickTop="1">
      <c r="A54" s="107" t="s">
        <v>80</v>
      </c>
      <c r="B54" s="49">
        <v>18</v>
      </c>
      <c r="C54" s="69">
        <v>3.9</v>
      </c>
      <c r="D54" s="69">
        <v>26835.93</v>
      </c>
      <c r="E54" s="111" t="s">
        <v>312</v>
      </c>
      <c r="F54" s="111" t="s">
        <v>82</v>
      </c>
      <c r="G54" s="16">
        <v>51005.71</v>
      </c>
      <c r="H54" s="17">
        <f>G54/D54</f>
        <v>1.9006499867900981</v>
      </c>
      <c r="BA54" s="35"/>
      <c r="BB54" s="35"/>
      <c r="BC54" s="35"/>
    </row>
    <row r="55" spans="1:55" s="5" customFormat="1" ht="57.75" thickBot="1" thickTop="1">
      <c r="A55" s="107" t="s">
        <v>85</v>
      </c>
      <c r="B55" s="49">
        <v>19</v>
      </c>
      <c r="C55" s="33">
        <v>4.3</v>
      </c>
      <c r="D55" s="84">
        <v>26554.45</v>
      </c>
      <c r="E55" s="111" t="s">
        <v>312</v>
      </c>
      <c r="F55" s="111" t="s">
        <v>88</v>
      </c>
      <c r="G55" s="16">
        <v>74366.39</v>
      </c>
      <c r="H55" s="17">
        <f>G55/D55</f>
        <v>2.8005245825087695</v>
      </c>
      <c r="BA55" s="35"/>
      <c r="BB55" s="35"/>
      <c r="BC55" s="35"/>
    </row>
    <row r="56" spans="1:55" s="5" customFormat="1" ht="57.75" thickBot="1" thickTop="1">
      <c r="A56" s="179" t="s">
        <v>89</v>
      </c>
      <c r="B56" s="186">
        <v>20</v>
      </c>
      <c r="C56" s="180">
        <v>4.8</v>
      </c>
      <c r="D56" s="185">
        <v>27918.56</v>
      </c>
      <c r="E56" s="111" t="s">
        <v>312</v>
      </c>
      <c r="F56" s="50" t="s">
        <v>343</v>
      </c>
      <c r="G56" s="50">
        <v>74569.75</v>
      </c>
      <c r="H56" s="17">
        <f>G56/D56</f>
        <v>2.6709740760268437</v>
      </c>
      <c r="BA56" s="35"/>
      <c r="BB56" s="35"/>
      <c r="BC56" s="35"/>
    </row>
    <row r="57" spans="1:55" s="5" customFormat="1" ht="57.75" thickBot="1" thickTop="1">
      <c r="A57" s="179"/>
      <c r="B57" s="186"/>
      <c r="C57" s="180"/>
      <c r="D57" s="185"/>
      <c r="E57" s="111" t="s">
        <v>312</v>
      </c>
      <c r="F57" s="111" t="s">
        <v>92</v>
      </c>
      <c r="G57" s="16">
        <v>78016.57</v>
      </c>
      <c r="H57" s="17">
        <f>G57/D56</f>
        <v>2.794433881976721</v>
      </c>
      <c r="BA57" s="35"/>
      <c r="BB57" s="35"/>
      <c r="BC57" s="35"/>
    </row>
    <row r="58" spans="1:55" s="5" customFormat="1" ht="57.75" thickBot="1" thickTop="1">
      <c r="A58" s="179"/>
      <c r="B58" s="186"/>
      <c r="C58" s="180"/>
      <c r="D58" s="185"/>
      <c r="E58" s="111" t="s">
        <v>312</v>
      </c>
      <c r="F58" s="111" t="s">
        <v>93</v>
      </c>
      <c r="G58" s="16">
        <v>84189.6</v>
      </c>
      <c r="H58" s="17">
        <f>G58/D56</f>
        <v>3.0155423488890545</v>
      </c>
      <c r="BA58" s="35"/>
      <c r="BB58" s="35"/>
      <c r="BC58" s="35"/>
    </row>
    <row r="59" spans="1:55" s="5" customFormat="1" ht="57.75" thickBot="1" thickTop="1">
      <c r="A59" s="179" t="s">
        <v>95</v>
      </c>
      <c r="B59" s="186">
        <v>21</v>
      </c>
      <c r="C59" s="180">
        <v>3.9</v>
      </c>
      <c r="D59" s="185">
        <v>28832.81</v>
      </c>
      <c r="E59" s="111" t="s">
        <v>312</v>
      </c>
      <c r="F59" s="50" t="s">
        <v>343</v>
      </c>
      <c r="G59" s="16">
        <v>85053.82</v>
      </c>
      <c r="H59" s="17">
        <f>G59/D59</f>
        <v>2.94989700969139</v>
      </c>
      <c r="BA59" s="35"/>
      <c r="BB59" s="35"/>
      <c r="BC59" s="35"/>
    </row>
    <row r="60" spans="1:55" s="5" customFormat="1" ht="57.75" thickBot="1" thickTop="1">
      <c r="A60" s="179"/>
      <c r="B60" s="186"/>
      <c r="C60" s="180"/>
      <c r="D60" s="185"/>
      <c r="E60" s="111" t="s">
        <v>312</v>
      </c>
      <c r="F60" s="111" t="s">
        <v>97</v>
      </c>
      <c r="G60" s="16">
        <v>59704.89</v>
      </c>
      <c r="H60" s="17">
        <f>G60/D59</f>
        <v>2.070727410890579</v>
      </c>
      <c r="BA60" s="35"/>
      <c r="BB60" s="35"/>
      <c r="BC60" s="35"/>
    </row>
    <row r="61" spans="1:55" s="5" customFormat="1" ht="57.75" thickBot="1" thickTop="1">
      <c r="A61" s="179"/>
      <c r="B61" s="186"/>
      <c r="C61" s="180"/>
      <c r="D61" s="185"/>
      <c r="E61" s="111" t="s">
        <v>312</v>
      </c>
      <c r="F61" s="111" t="s">
        <v>437</v>
      </c>
      <c r="G61" s="16">
        <v>144806</v>
      </c>
      <c r="H61" s="17">
        <f>G61/D59</f>
        <v>5.022264565958018</v>
      </c>
      <c r="BA61" s="35"/>
      <c r="BB61" s="35"/>
      <c r="BC61" s="35"/>
    </row>
    <row r="62" spans="1:55" s="5" customFormat="1" ht="57.75" thickBot="1" thickTop="1">
      <c r="A62" s="179"/>
      <c r="B62" s="186"/>
      <c r="C62" s="180"/>
      <c r="D62" s="185"/>
      <c r="E62" s="111" t="s">
        <v>312</v>
      </c>
      <c r="F62" s="111" t="s">
        <v>438</v>
      </c>
      <c r="G62" s="16">
        <v>56233.34</v>
      </c>
      <c r="H62" s="17">
        <f>G62/D59</f>
        <v>1.950324647510943</v>
      </c>
      <c r="BA62" s="35"/>
      <c r="BB62" s="35"/>
      <c r="BC62" s="35"/>
    </row>
    <row r="63" spans="1:55" s="5" customFormat="1" ht="20.25" thickBot="1" thickTop="1">
      <c r="A63" s="107" t="s">
        <v>98</v>
      </c>
      <c r="B63" s="49">
        <v>22</v>
      </c>
      <c r="C63" s="36">
        <v>3.6</v>
      </c>
      <c r="D63" s="81">
        <v>31358.76</v>
      </c>
      <c r="E63" s="50" t="s">
        <v>277</v>
      </c>
      <c r="F63" s="50"/>
      <c r="G63" s="16"/>
      <c r="H63" s="17"/>
      <c r="BA63" s="35"/>
      <c r="BB63" s="35"/>
      <c r="BC63" s="35"/>
    </row>
    <row r="64" spans="1:55" s="5" customFormat="1" ht="57.75" thickBot="1" thickTop="1">
      <c r="A64" s="179" t="s">
        <v>100</v>
      </c>
      <c r="B64" s="186">
        <v>23</v>
      </c>
      <c r="C64" s="180">
        <v>4.2</v>
      </c>
      <c r="D64" s="185">
        <v>33217.76</v>
      </c>
      <c r="E64" s="111" t="s">
        <v>312</v>
      </c>
      <c r="F64" s="50" t="s">
        <v>343</v>
      </c>
      <c r="G64" s="16">
        <v>79594.14</v>
      </c>
      <c r="H64" s="17">
        <f>G64/D64</f>
        <v>2.3961320691100183</v>
      </c>
      <c r="BA64" s="35"/>
      <c r="BB64" s="35"/>
      <c r="BC64" s="35"/>
    </row>
    <row r="65" spans="1:55" s="5" customFormat="1" ht="57.75" thickBot="1" thickTop="1">
      <c r="A65" s="179"/>
      <c r="B65" s="186"/>
      <c r="C65" s="180"/>
      <c r="D65" s="185"/>
      <c r="E65" s="111" t="s">
        <v>312</v>
      </c>
      <c r="F65" s="111" t="s">
        <v>103</v>
      </c>
      <c r="G65" s="16">
        <v>70468.28</v>
      </c>
      <c r="H65" s="17">
        <f>G65/D64</f>
        <v>2.121403731016179</v>
      </c>
      <c r="BA65" s="35"/>
      <c r="BB65" s="35"/>
      <c r="BC65" s="35"/>
    </row>
    <row r="66" spans="1:55" s="5" customFormat="1" ht="57.75" thickBot="1" thickTop="1">
      <c r="A66" s="179"/>
      <c r="B66" s="186"/>
      <c r="C66" s="180"/>
      <c r="D66" s="185"/>
      <c r="E66" s="111" t="s">
        <v>312</v>
      </c>
      <c r="F66" s="111" t="s">
        <v>104</v>
      </c>
      <c r="G66" s="16">
        <v>88720</v>
      </c>
      <c r="H66" s="17">
        <f>G66/D64</f>
        <v>2.670860407203857</v>
      </c>
      <c r="BA66" s="35"/>
      <c r="BB66" s="35"/>
      <c r="BC66" s="35"/>
    </row>
    <row r="67" spans="1:55" s="5" customFormat="1" ht="36.75" customHeight="1" thickBot="1" thickTop="1">
      <c r="A67" s="179" t="s">
        <v>105</v>
      </c>
      <c r="B67" s="186">
        <v>24</v>
      </c>
      <c r="C67" s="180">
        <v>4.1</v>
      </c>
      <c r="D67" s="185">
        <v>27750.85</v>
      </c>
      <c r="E67" s="111" t="s">
        <v>319</v>
      </c>
      <c r="F67" s="111" t="s">
        <v>108</v>
      </c>
      <c r="G67" s="16">
        <v>56612.24</v>
      </c>
      <c r="H67" s="17">
        <f>G67/D67</f>
        <v>2.0400182336757253</v>
      </c>
      <c r="BA67" s="35"/>
      <c r="BB67" s="35"/>
      <c r="BC67" s="35"/>
    </row>
    <row r="68" spans="1:55" s="5" customFormat="1" ht="36.75" customHeight="1" thickBot="1" thickTop="1">
      <c r="A68" s="179"/>
      <c r="B68" s="186"/>
      <c r="C68" s="180"/>
      <c r="D68" s="185"/>
      <c r="E68" s="111" t="s">
        <v>312</v>
      </c>
      <c r="F68" s="111" t="s">
        <v>109</v>
      </c>
      <c r="G68" s="16">
        <v>48460.55</v>
      </c>
      <c r="H68" s="17">
        <f>G68/D67</f>
        <v>1.7462726366940113</v>
      </c>
      <c r="BA68" s="35"/>
      <c r="BB68" s="35"/>
      <c r="BC68" s="35"/>
    </row>
    <row r="69" spans="1:55" s="5" customFormat="1" ht="48.75" customHeight="1" thickBot="1" thickTop="1">
      <c r="A69" s="179" t="s">
        <v>110</v>
      </c>
      <c r="B69" s="186">
        <v>25</v>
      </c>
      <c r="C69" s="180">
        <v>4.4</v>
      </c>
      <c r="D69" s="185">
        <v>31452.2</v>
      </c>
      <c r="E69" s="111" t="s">
        <v>312</v>
      </c>
      <c r="F69" s="111" t="s">
        <v>343</v>
      </c>
      <c r="G69" s="16">
        <f>AVERAGE(G70:G72)</f>
        <v>63262.06</v>
      </c>
      <c r="H69" s="17">
        <f>G69/D69</f>
        <v>2.0113715415773776</v>
      </c>
      <c r="BA69" s="35"/>
      <c r="BB69" s="35"/>
      <c r="BC69" s="35"/>
    </row>
    <row r="70" spans="1:55" s="5" customFormat="1" ht="57.75" thickBot="1" thickTop="1">
      <c r="A70" s="179"/>
      <c r="B70" s="186"/>
      <c r="C70" s="180"/>
      <c r="D70" s="185"/>
      <c r="E70" s="111" t="s">
        <v>312</v>
      </c>
      <c r="F70" s="111" t="s">
        <v>112</v>
      </c>
      <c r="G70" s="16">
        <v>60212.42</v>
      </c>
      <c r="H70" s="17">
        <f>G70/D69</f>
        <v>1.9144104386974519</v>
      </c>
      <c r="BA70" s="35"/>
      <c r="BB70" s="35"/>
      <c r="BC70" s="35"/>
    </row>
    <row r="71" spans="1:55" s="5" customFormat="1" ht="46.5" customHeight="1" thickBot="1" thickTop="1">
      <c r="A71" s="179"/>
      <c r="B71" s="186"/>
      <c r="C71" s="180"/>
      <c r="D71" s="185"/>
      <c r="E71" s="111" t="s">
        <v>312</v>
      </c>
      <c r="F71" s="111" t="s">
        <v>113</v>
      </c>
      <c r="G71" s="16">
        <v>65382.12</v>
      </c>
      <c r="H71" s="17">
        <f>G71/D69</f>
        <v>2.0787773192336307</v>
      </c>
      <c r="BA71" s="35"/>
      <c r="BB71" s="35"/>
      <c r="BC71" s="35"/>
    </row>
    <row r="72" spans="1:55" s="5" customFormat="1" ht="57.75" thickBot="1" thickTop="1">
      <c r="A72" s="179"/>
      <c r="B72" s="186"/>
      <c r="C72" s="180"/>
      <c r="D72" s="185"/>
      <c r="E72" s="111" t="s">
        <v>312</v>
      </c>
      <c r="F72" s="111" t="s">
        <v>114</v>
      </c>
      <c r="G72" s="16">
        <v>64191.64</v>
      </c>
      <c r="H72" s="17">
        <f>G72/D69</f>
        <v>2.0409268668010503</v>
      </c>
      <c r="BA72" s="35"/>
      <c r="BB72" s="35"/>
      <c r="BC72" s="35"/>
    </row>
    <row r="73" spans="1:55" s="5" customFormat="1" ht="39" thickBot="1" thickTop="1">
      <c r="A73" s="179" t="s">
        <v>115</v>
      </c>
      <c r="B73" s="186">
        <v>26</v>
      </c>
      <c r="C73" s="180">
        <v>4.9</v>
      </c>
      <c r="D73" s="185">
        <v>28058.05</v>
      </c>
      <c r="E73" s="111" t="s">
        <v>319</v>
      </c>
      <c r="F73" s="50" t="s">
        <v>343</v>
      </c>
      <c r="G73" s="16">
        <f>AVERAGE(G74:G75)</f>
        <v>60442.955</v>
      </c>
      <c r="H73" s="17">
        <f>G73/D73</f>
        <v>2.1542108236317206</v>
      </c>
      <c r="BA73" s="35"/>
      <c r="BB73" s="35"/>
      <c r="BC73" s="35"/>
    </row>
    <row r="74" spans="1:55" s="5" customFormat="1" ht="39" thickBot="1" thickTop="1">
      <c r="A74" s="179"/>
      <c r="B74" s="186"/>
      <c r="C74" s="180"/>
      <c r="D74" s="185"/>
      <c r="E74" s="111" t="s">
        <v>319</v>
      </c>
      <c r="F74" s="111" t="s">
        <v>117</v>
      </c>
      <c r="G74" s="16">
        <v>60313.03</v>
      </c>
      <c r="H74" s="17">
        <f>G74/D73</f>
        <v>2.1495802452415615</v>
      </c>
      <c r="BA74" s="35"/>
      <c r="BB74" s="35"/>
      <c r="BC74" s="35"/>
    </row>
    <row r="75" spans="1:55" s="5" customFormat="1" ht="39" thickBot="1" thickTop="1">
      <c r="A75" s="179"/>
      <c r="B75" s="186"/>
      <c r="C75" s="180"/>
      <c r="D75" s="185"/>
      <c r="E75" s="111" t="s">
        <v>319</v>
      </c>
      <c r="F75" s="111" t="s">
        <v>118</v>
      </c>
      <c r="G75" s="16">
        <v>60572.88</v>
      </c>
      <c r="H75" s="17">
        <f>G75/D73</f>
        <v>2.1588414020218796</v>
      </c>
      <c r="BA75" s="35"/>
      <c r="BB75" s="35"/>
      <c r="BC75" s="35"/>
    </row>
    <row r="76" spans="1:8" s="5" customFormat="1" ht="57.75" thickBot="1" thickTop="1">
      <c r="A76" s="179" t="s">
        <v>120</v>
      </c>
      <c r="B76" s="186">
        <v>27</v>
      </c>
      <c r="C76" s="180">
        <v>4.5</v>
      </c>
      <c r="D76" s="185">
        <v>28360.7</v>
      </c>
      <c r="E76" s="111" t="s">
        <v>312</v>
      </c>
      <c r="F76" s="50" t="s">
        <v>343</v>
      </c>
      <c r="G76" s="16">
        <f>AVERAGE(G77:G79)</f>
        <v>61121.91</v>
      </c>
      <c r="H76" s="17">
        <f>G76/D76</f>
        <v>2.155162249168744</v>
      </c>
    </row>
    <row r="77" spans="1:8" s="5" customFormat="1" ht="57.75" thickBot="1" thickTop="1">
      <c r="A77" s="179"/>
      <c r="B77" s="186"/>
      <c r="C77" s="180"/>
      <c r="D77" s="185"/>
      <c r="E77" s="111" t="s">
        <v>312</v>
      </c>
      <c r="F77" s="111" t="s">
        <v>123</v>
      </c>
      <c r="G77" s="16">
        <v>58608.08</v>
      </c>
      <c r="H77" s="17">
        <f>G77/D76</f>
        <v>2.066524451089007</v>
      </c>
    </row>
    <row r="78" spans="1:8" s="5" customFormat="1" ht="57.75" thickBot="1" thickTop="1">
      <c r="A78" s="179"/>
      <c r="B78" s="186"/>
      <c r="C78" s="180"/>
      <c r="D78" s="185"/>
      <c r="E78" s="111" t="s">
        <v>312</v>
      </c>
      <c r="F78" s="111" t="s">
        <v>124</v>
      </c>
      <c r="G78" s="16">
        <v>65759.88</v>
      </c>
      <c r="H78" s="17">
        <f>G78/D76</f>
        <v>2.3186973523220513</v>
      </c>
    </row>
    <row r="79" spans="1:8" s="5" customFormat="1" ht="57.75" thickBot="1" thickTop="1">
      <c r="A79" s="179"/>
      <c r="B79" s="186"/>
      <c r="C79" s="180"/>
      <c r="D79" s="185"/>
      <c r="E79" s="111" t="s">
        <v>312</v>
      </c>
      <c r="F79" s="111" t="s">
        <v>125</v>
      </c>
      <c r="G79" s="16">
        <v>58997.77</v>
      </c>
      <c r="H79" s="17">
        <f>G79/D76</f>
        <v>2.0802649440951737</v>
      </c>
    </row>
    <row r="80" spans="1:8" s="5" customFormat="1" ht="20.25" thickBot="1" thickTop="1">
      <c r="A80" s="107" t="s">
        <v>126</v>
      </c>
      <c r="B80" s="49">
        <v>28</v>
      </c>
      <c r="C80" s="36">
        <v>3.7</v>
      </c>
      <c r="D80" s="84">
        <v>32575.45</v>
      </c>
      <c r="E80" s="111" t="s">
        <v>277</v>
      </c>
      <c r="F80" s="111"/>
      <c r="G80" s="16"/>
      <c r="H80" s="17"/>
    </row>
    <row r="81" spans="1:51" s="41" customFormat="1" ht="63.75" customHeight="1" thickBot="1" thickTop="1">
      <c r="A81" s="37" t="s">
        <v>128</v>
      </c>
      <c r="B81" s="37"/>
      <c r="C81" s="39">
        <f aca="true" t="shared" si="0" ref="C81:H81">AVERAGE(C6:C80)</f>
        <v>4.266666666666667</v>
      </c>
      <c r="D81" s="47">
        <f t="shared" si="0"/>
        <v>29730.36814814815</v>
      </c>
      <c r="E81" s="39"/>
      <c r="F81" s="39"/>
      <c r="G81" s="39">
        <f t="shared" si="0"/>
        <v>71556.80917808219</v>
      </c>
      <c r="H81" s="39">
        <f t="shared" si="0"/>
        <v>2.3901367520765295</v>
      </c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</row>
    <row r="82" spans="1:8" s="5" customFormat="1" ht="57.75" thickBot="1" thickTop="1">
      <c r="A82" s="107" t="s">
        <v>129</v>
      </c>
      <c r="B82" s="107">
        <v>29</v>
      </c>
      <c r="C82" s="33">
        <v>3.1</v>
      </c>
      <c r="D82" s="84">
        <v>30724.12</v>
      </c>
      <c r="E82" s="111" t="s">
        <v>312</v>
      </c>
      <c r="F82" s="111" t="s">
        <v>313</v>
      </c>
      <c r="G82" s="16">
        <v>59522.68</v>
      </c>
      <c r="H82" s="17">
        <f>G82/D82</f>
        <v>1.9373274157241933</v>
      </c>
    </row>
    <row r="83" spans="1:8" s="5" customFormat="1" ht="57.75" thickBot="1" thickTop="1">
      <c r="A83" s="107" t="s">
        <v>131</v>
      </c>
      <c r="B83" s="49">
        <v>30</v>
      </c>
      <c r="C83" s="33">
        <v>4.5</v>
      </c>
      <c r="D83" s="84">
        <v>27026.39</v>
      </c>
      <c r="E83" s="111" t="s">
        <v>312</v>
      </c>
      <c r="F83" s="111" t="s">
        <v>133</v>
      </c>
      <c r="G83" s="16">
        <v>62090.18</v>
      </c>
      <c r="H83" s="17">
        <f>G83/D83</f>
        <v>2.29739080950138</v>
      </c>
    </row>
    <row r="84" spans="1:51" s="42" customFormat="1" ht="39" thickBot="1" thickTop="1">
      <c r="A84" s="179" t="s">
        <v>134</v>
      </c>
      <c r="B84" s="179">
        <v>31</v>
      </c>
      <c r="C84" s="180">
        <v>5</v>
      </c>
      <c r="D84" s="184">
        <v>28497.13</v>
      </c>
      <c r="E84" s="111" t="s">
        <v>314</v>
      </c>
      <c r="F84" s="50" t="s">
        <v>316</v>
      </c>
      <c r="G84" s="16">
        <v>69866.24</v>
      </c>
      <c r="H84" s="17">
        <f>G84/D84</f>
        <v>2.4516939074215545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s="42" customFormat="1" ht="39" thickBot="1" thickTop="1">
      <c r="A85" s="179"/>
      <c r="B85" s="179"/>
      <c r="C85" s="180"/>
      <c r="D85" s="184"/>
      <c r="E85" s="111" t="s">
        <v>315</v>
      </c>
      <c r="F85" s="50" t="s">
        <v>317</v>
      </c>
      <c r="G85" s="16">
        <v>61575.84</v>
      </c>
      <c r="H85" s="17">
        <f>G85/D84</f>
        <v>2.160773383144197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8" s="5" customFormat="1" ht="57.75" customHeight="1" thickBot="1" thickTop="1">
      <c r="A86" s="107" t="s">
        <v>135</v>
      </c>
      <c r="B86" s="107">
        <v>32</v>
      </c>
      <c r="C86" s="33">
        <v>3.7</v>
      </c>
      <c r="D86" s="120">
        <v>27186.8</v>
      </c>
      <c r="E86" s="111" t="s">
        <v>312</v>
      </c>
      <c r="F86" s="121" t="s">
        <v>137</v>
      </c>
      <c r="G86" s="16">
        <v>43201.83</v>
      </c>
      <c r="H86" s="17">
        <f>G86/D86</f>
        <v>1.589073741668751</v>
      </c>
    </row>
    <row r="87" spans="1:8" s="5" customFormat="1" ht="57.75" thickBot="1" thickTop="1">
      <c r="A87" s="107" t="s">
        <v>138</v>
      </c>
      <c r="B87" s="49">
        <v>33</v>
      </c>
      <c r="C87" s="33">
        <v>3.5</v>
      </c>
      <c r="D87" s="84">
        <v>29201.93</v>
      </c>
      <c r="E87" s="111" t="s">
        <v>312</v>
      </c>
      <c r="F87" s="111" t="s">
        <v>318</v>
      </c>
      <c r="G87" s="16">
        <v>45136.71</v>
      </c>
      <c r="H87" s="17">
        <f>G87/D87</f>
        <v>1.5456755769224841</v>
      </c>
    </row>
    <row r="88" spans="1:9" s="44" customFormat="1" ht="41.25" customHeight="1" thickBot="1" thickTop="1">
      <c r="A88" s="107" t="s">
        <v>140</v>
      </c>
      <c r="B88" s="107">
        <v>34</v>
      </c>
      <c r="C88" s="33">
        <v>3.2</v>
      </c>
      <c r="D88" s="84">
        <v>25607.43</v>
      </c>
      <c r="E88" s="111" t="s">
        <v>312</v>
      </c>
      <c r="F88" s="111" t="s">
        <v>142</v>
      </c>
      <c r="G88" s="16">
        <v>46434.58</v>
      </c>
      <c r="H88" s="17">
        <f>G88/D88</f>
        <v>1.813324492149349</v>
      </c>
      <c r="I88" s="193" t="s">
        <v>460</v>
      </c>
    </row>
    <row r="89" spans="1:8" s="5" customFormat="1" ht="57.75" thickBot="1" thickTop="1">
      <c r="A89" s="122" t="s">
        <v>143</v>
      </c>
      <c r="B89" s="49">
        <v>35</v>
      </c>
      <c r="C89" s="33">
        <v>2.8</v>
      </c>
      <c r="D89" s="84">
        <v>26058.61</v>
      </c>
      <c r="E89" s="111" t="s">
        <v>312</v>
      </c>
      <c r="F89" s="111" t="s">
        <v>146</v>
      </c>
      <c r="G89" s="16">
        <v>40585.5</v>
      </c>
      <c r="H89" s="17">
        <f>G89/D89</f>
        <v>1.5574698727215304</v>
      </c>
    </row>
    <row r="90" spans="1:51" s="48" customFormat="1" ht="38.25" customHeight="1" thickBot="1" thickTop="1">
      <c r="A90" s="45" t="s">
        <v>147</v>
      </c>
      <c r="B90" s="45"/>
      <c r="C90" s="47">
        <f aca="true" t="shared" si="1" ref="C90:H90">AVERAGE(C82:C89)</f>
        <v>3.685714285714286</v>
      </c>
      <c r="D90" s="47">
        <f t="shared" si="1"/>
        <v>27757.48714285714</v>
      </c>
      <c r="E90" s="47"/>
      <c r="F90" s="47"/>
      <c r="G90" s="47">
        <f t="shared" si="1"/>
        <v>53551.69500000001</v>
      </c>
      <c r="H90" s="47">
        <f t="shared" si="1"/>
        <v>1.9190911499066796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8" s="5" customFormat="1" ht="19.5" thickTop="1">
      <c r="A91" s="6"/>
      <c r="B91" s="6"/>
      <c r="C91" s="7"/>
      <c r="D91" s="83"/>
      <c r="E91" s="115"/>
      <c r="F91" s="115"/>
      <c r="G91" s="8"/>
      <c r="H91" s="116"/>
    </row>
    <row r="92" spans="1:8" s="5" customFormat="1" ht="18.75">
      <c r="A92" s="6"/>
      <c r="B92" s="6"/>
      <c r="C92" s="7"/>
      <c r="D92" s="83"/>
      <c r="E92" s="115"/>
      <c r="F92" s="115"/>
      <c r="G92" s="8"/>
      <c r="H92" s="116"/>
    </row>
    <row r="93" spans="1:8" s="5" customFormat="1" ht="18.75">
      <c r="A93" s="6"/>
      <c r="B93" s="6"/>
      <c r="C93" s="7"/>
      <c r="D93" s="83"/>
      <c r="E93" s="115"/>
      <c r="F93" s="115"/>
      <c r="G93" s="8"/>
      <c r="H93" s="116"/>
    </row>
    <row r="94" spans="1:8" s="5" customFormat="1" ht="18.75">
      <c r="A94" s="6"/>
      <c r="B94" s="6"/>
      <c r="C94" s="7"/>
      <c r="D94" s="83"/>
      <c r="E94" s="115"/>
      <c r="F94" s="115"/>
      <c r="G94" s="8"/>
      <c r="H94" s="116"/>
    </row>
    <row r="95" spans="1:8" s="5" customFormat="1" ht="18.75">
      <c r="A95" s="6"/>
      <c r="B95" s="6"/>
      <c r="C95" s="7"/>
      <c r="D95" s="83"/>
      <c r="E95" s="115"/>
      <c r="F95" s="115"/>
      <c r="G95" s="8"/>
      <c r="H95" s="116"/>
    </row>
    <row r="96" spans="1:8" s="5" customFormat="1" ht="18.75">
      <c r="A96" s="6"/>
      <c r="B96" s="6"/>
      <c r="C96" s="7"/>
      <c r="D96" s="83"/>
      <c r="E96" s="115"/>
      <c r="F96" s="115"/>
      <c r="G96" s="8"/>
      <c r="H96" s="116"/>
    </row>
    <row r="97" spans="1:8" s="5" customFormat="1" ht="18.75">
      <c r="A97" s="6"/>
      <c r="B97" s="6"/>
      <c r="C97" s="7"/>
      <c r="D97" s="83"/>
      <c r="E97" s="115"/>
      <c r="F97" s="115"/>
      <c r="G97" s="8"/>
      <c r="H97" s="116"/>
    </row>
    <row r="98" spans="1:8" s="5" customFormat="1" ht="18.75">
      <c r="A98" s="6"/>
      <c r="B98" s="6"/>
      <c r="C98" s="7"/>
      <c r="D98" s="83"/>
      <c r="E98" s="115"/>
      <c r="F98" s="115"/>
      <c r="G98" s="8"/>
      <c r="H98" s="116"/>
    </row>
    <row r="99" spans="1:8" s="5" customFormat="1" ht="18.75">
      <c r="A99" s="6"/>
      <c r="B99" s="6"/>
      <c r="C99" s="7"/>
      <c r="D99" s="83"/>
      <c r="E99" s="115"/>
      <c r="F99" s="115"/>
      <c r="G99" s="8"/>
      <c r="H99" s="116"/>
    </row>
    <row r="100" spans="1:8" s="5" customFormat="1" ht="18.75">
      <c r="A100" s="6"/>
      <c r="B100" s="6"/>
      <c r="C100" s="7"/>
      <c r="D100" s="83"/>
      <c r="E100" s="115"/>
      <c r="F100" s="115"/>
      <c r="G100" s="8"/>
      <c r="H100" s="116"/>
    </row>
    <row r="101" spans="1:8" s="5" customFormat="1" ht="18.75">
      <c r="A101" s="6"/>
      <c r="B101" s="6"/>
      <c r="C101" s="7"/>
      <c r="D101" s="83"/>
      <c r="E101" s="115"/>
      <c r="F101" s="115"/>
      <c r="G101" s="8"/>
      <c r="H101" s="116"/>
    </row>
    <row r="102" spans="1:8" s="5" customFormat="1" ht="18.75">
      <c r="A102" s="6"/>
      <c r="B102" s="6"/>
      <c r="C102" s="7"/>
      <c r="D102" s="83"/>
      <c r="E102" s="115"/>
      <c r="F102" s="115"/>
      <c r="G102" s="8"/>
      <c r="H102" s="116"/>
    </row>
    <row r="103" spans="1:8" s="5" customFormat="1" ht="18.75">
      <c r="A103" s="6"/>
      <c r="B103" s="6"/>
      <c r="C103" s="7"/>
      <c r="D103" s="83"/>
      <c r="E103" s="115"/>
      <c r="F103" s="115"/>
      <c r="G103" s="8"/>
      <c r="H103" s="116"/>
    </row>
    <row r="104" spans="1:8" s="5" customFormat="1" ht="18.75">
      <c r="A104" s="6"/>
      <c r="B104" s="6"/>
      <c r="C104" s="7"/>
      <c r="D104" s="83"/>
      <c r="E104" s="115"/>
      <c r="F104" s="115"/>
      <c r="G104" s="8"/>
      <c r="H104" s="116"/>
    </row>
    <row r="105" spans="1:8" s="5" customFormat="1" ht="18.75">
      <c r="A105" s="6"/>
      <c r="B105" s="6"/>
      <c r="C105" s="7"/>
      <c r="D105" s="83"/>
      <c r="E105" s="115"/>
      <c r="F105" s="115"/>
      <c r="G105" s="8"/>
      <c r="H105" s="116"/>
    </row>
    <row r="106" spans="1:8" s="5" customFormat="1" ht="18.75">
      <c r="A106" s="6"/>
      <c r="B106" s="6"/>
      <c r="C106" s="7"/>
      <c r="D106" s="83"/>
      <c r="E106" s="115"/>
      <c r="F106" s="115"/>
      <c r="G106" s="8"/>
      <c r="H106" s="116"/>
    </row>
    <row r="107" spans="1:8" s="5" customFormat="1" ht="18.75">
      <c r="A107" s="6"/>
      <c r="B107" s="6"/>
      <c r="C107" s="7"/>
      <c r="D107" s="83"/>
      <c r="E107" s="115"/>
      <c r="F107" s="115"/>
      <c r="G107" s="8"/>
      <c r="H107" s="116"/>
    </row>
    <row r="108" spans="1:8" s="5" customFormat="1" ht="18.75">
      <c r="A108" s="6"/>
      <c r="B108" s="6"/>
      <c r="C108" s="7"/>
      <c r="D108" s="83"/>
      <c r="E108" s="115"/>
      <c r="F108" s="115"/>
      <c r="G108" s="8"/>
      <c r="H108" s="116"/>
    </row>
    <row r="109" spans="1:8" s="5" customFormat="1" ht="18.75">
      <c r="A109" s="6"/>
      <c r="B109" s="6"/>
      <c r="C109" s="7"/>
      <c r="D109" s="83"/>
      <c r="E109" s="115"/>
      <c r="F109" s="115"/>
      <c r="G109" s="8"/>
      <c r="H109" s="116"/>
    </row>
    <row r="110" spans="1:8" s="5" customFormat="1" ht="18.75">
      <c r="A110" s="6"/>
      <c r="B110" s="6"/>
      <c r="C110" s="7"/>
      <c r="D110" s="83"/>
      <c r="E110" s="115"/>
      <c r="F110" s="115"/>
      <c r="G110" s="8"/>
      <c r="H110" s="116"/>
    </row>
    <row r="111" spans="1:8" s="5" customFormat="1" ht="18.75">
      <c r="A111" s="6"/>
      <c r="B111" s="6"/>
      <c r="C111" s="7"/>
      <c r="D111" s="83"/>
      <c r="E111" s="115"/>
      <c r="F111" s="115"/>
      <c r="G111" s="8"/>
      <c r="H111" s="116"/>
    </row>
    <row r="112" spans="1:8" s="5" customFormat="1" ht="18.75">
      <c r="A112" s="6"/>
      <c r="B112" s="6"/>
      <c r="C112" s="7"/>
      <c r="D112" s="83"/>
      <c r="E112" s="115"/>
      <c r="F112" s="115"/>
      <c r="G112" s="8"/>
      <c r="H112" s="116"/>
    </row>
    <row r="113" spans="1:8" s="5" customFormat="1" ht="18.75">
      <c r="A113" s="6"/>
      <c r="B113" s="6"/>
      <c r="C113" s="7"/>
      <c r="D113" s="83"/>
      <c r="E113" s="115"/>
      <c r="F113" s="115"/>
      <c r="G113" s="8"/>
      <c r="H113" s="116"/>
    </row>
    <row r="114" spans="1:8" s="5" customFormat="1" ht="18.75">
      <c r="A114" s="6"/>
      <c r="B114" s="6"/>
      <c r="C114" s="7"/>
      <c r="D114" s="83"/>
      <c r="E114" s="115"/>
      <c r="F114" s="115"/>
      <c r="G114" s="8"/>
      <c r="H114" s="116"/>
    </row>
    <row r="115" spans="1:8" s="5" customFormat="1" ht="18.75">
      <c r="A115" s="6"/>
      <c r="B115" s="6"/>
      <c r="C115" s="7"/>
      <c r="D115" s="83"/>
      <c r="E115" s="115"/>
      <c r="F115" s="115"/>
      <c r="G115" s="8"/>
      <c r="H115" s="116"/>
    </row>
    <row r="116" spans="1:8" s="5" customFormat="1" ht="18.75">
      <c r="A116" s="6"/>
      <c r="B116" s="6"/>
      <c r="C116" s="7"/>
      <c r="D116" s="83"/>
      <c r="E116" s="115"/>
      <c r="F116" s="115"/>
      <c r="G116" s="8"/>
      <c r="H116" s="116"/>
    </row>
    <row r="117" spans="1:8" s="5" customFormat="1" ht="18.75">
      <c r="A117" s="6"/>
      <c r="B117" s="6"/>
      <c r="C117" s="7"/>
      <c r="D117" s="83"/>
      <c r="E117" s="115"/>
      <c r="F117" s="115"/>
      <c r="G117" s="8"/>
      <c r="H117" s="116"/>
    </row>
    <row r="118" spans="1:8" s="5" customFormat="1" ht="18.75">
      <c r="A118" s="6"/>
      <c r="B118" s="6"/>
      <c r="C118" s="7"/>
      <c r="D118" s="83"/>
      <c r="E118" s="115"/>
      <c r="F118" s="115"/>
      <c r="G118" s="8"/>
      <c r="H118" s="116"/>
    </row>
    <row r="119" spans="1:8" s="5" customFormat="1" ht="18.75">
      <c r="A119" s="6"/>
      <c r="B119" s="6"/>
      <c r="C119" s="7"/>
      <c r="D119" s="83"/>
      <c r="E119" s="115"/>
      <c r="F119" s="115"/>
      <c r="G119" s="8"/>
      <c r="H119" s="116"/>
    </row>
    <row r="120" spans="1:8" s="5" customFormat="1" ht="18.75">
      <c r="A120" s="6"/>
      <c r="B120" s="6"/>
      <c r="C120" s="7"/>
      <c r="D120" s="83"/>
      <c r="E120" s="115"/>
      <c r="F120" s="115"/>
      <c r="G120" s="8"/>
      <c r="H120" s="116"/>
    </row>
    <row r="121" spans="1:8" s="5" customFormat="1" ht="18.75">
      <c r="A121" s="6"/>
      <c r="B121" s="6"/>
      <c r="C121" s="7"/>
      <c r="D121" s="83"/>
      <c r="E121" s="115"/>
      <c r="F121" s="115"/>
      <c r="G121" s="8"/>
      <c r="H121" s="116"/>
    </row>
    <row r="122" spans="1:8" s="5" customFormat="1" ht="18.75">
      <c r="A122" s="6"/>
      <c r="B122" s="6"/>
      <c r="C122" s="7"/>
      <c r="D122" s="83"/>
      <c r="E122" s="115"/>
      <c r="F122" s="115"/>
      <c r="G122" s="8"/>
      <c r="H122" s="116"/>
    </row>
    <row r="123" spans="1:8" s="5" customFormat="1" ht="18.75">
      <c r="A123" s="6"/>
      <c r="B123" s="6"/>
      <c r="C123" s="7"/>
      <c r="D123" s="83"/>
      <c r="E123" s="115"/>
      <c r="F123" s="115"/>
      <c r="G123" s="8"/>
      <c r="H123" s="116"/>
    </row>
    <row r="124" spans="1:8" s="5" customFormat="1" ht="18.75">
      <c r="A124" s="6"/>
      <c r="B124" s="6"/>
      <c r="C124" s="7"/>
      <c r="D124" s="83"/>
      <c r="E124" s="115"/>
      <c r="F124" s="115"/>
      <c r="G124" s="8"/>
      <c r="H124" s="116"/>
    </row>
    <row r="125" spans="1:8" s="5" customFormat="1" ht="18.75">
      <c r="A125" s="6"/>
      <c r="B125" s="6"/>
      <c r="C125" s="7"/>
      <c r="D125" s="83"/>
      <c r="E125" s="115"/>
      <c r="F125" s="115"/>
      <c r="G125" s="8"/>
      <c r="H125" s="116"/>
    </row>
    <row r="126" spans="1:8" s="5" customFormat="1" ht="18.75">
      <c r="A126" s="6"/>
      <c r="B126" s="6"/>
      <c r="C126" s="7"/>
      <c r="D126" s="83"/>
      <c r="E126" s="115"/>
      <c r="F126" s="115"/>
      <c r="G126" s="8"/>
      <c r="H126" s="116"/>
    </row>
    <row r="127" spans="1:8" s="5" customFormat="1" ht="18.75">
      <c r="A127" s="6"/>
      <c r="B127" s="6"/>
      <c r="C127" s="7"/>
      <c r="D127" s="83"/>
      <c r="E127" s="115"/>
      <c r="F127" s="115"/>
      <c r="G127" s="8"/>
      <c r="H127" s="116"/>
    </row>
    <row r="128" spans="1:8" s="5" customFormat="1" ht="18.75">
      <c r="A128" s="6"/>
      <c r="B128" s="6"/>
      <c r="C128" s="7"/>
      <c r="D128" s="83"/>
      <c r="E128" s="115"/>
      <c r="F128" s="115"/>
      <c r="G128" s="8"/>
      <c r="H128" s="116"/>
    </row>
    <row r="129" spans="1:8" s="5" customFormat="1" ht="18.75">
      <c r="A129" s="6"/>
      <c r="B129" s="6"/>
      <c r="C129" s="7"/>
      <c r="D129" s="83"/>
      <c r="E129" s="115"/>
      <c r="F129" s="115"/>
      <c r="G129" s="8"/>
      <c r="H129" s="116"/>
    </row>
    <row r="130" spans="1:8" s="5" customFormat="1" ht="18.75">
      <c r="A130" s="6"/>
      <c r="B130" s="6"/>
      <c r="C130" s="7"/>
      <c r="D130" s="83"/>
      <c r="E130" s="115"/>
      <c r="F130" s="115"/>
      <c r="G130" s="8"/>
      <c r="H130" s="116"/>
    </row>
    <row r="131" spans="1:8" s="5" customFormat="1" ht="18.75">
      <c r="A131" s="6"/>
      <c r="B131" s="6"/>
      <c r="C131" s="7"/>
      <c r="D131" s="83"/>
      <c r="E131" s="115"/>
      <c r="F131" s="115"/>
      <c r="G131" s="8"/>
      <c r="H131" s="116"/>
    </row>
    <row r="132" spans="1:8" s="5" customFormat="1" ht="18.75">
      <c r="A132" s="6"/>
      <c r="B132" s="6"/>
      <c r="C132" s="7"/>
      <c r="D132" s="83"/>
      <c r="E132" s="115"/>
      <c r="F132" s="115"/>
      <c r="G132" s="8"/>
      <c r="H132" s="116"/>
    </row>
    <row r="133" spans="1:8" s="5" customFormat="1" ht="18.75">
      <c r="A133" s="6"/>
      <c r="B133" s="6"/>
      <c r="C133" s="7"/>
      <c r="D133" s="83"/>
      <c r="E133" s="115"/>
      <c r="F133" s="115"/>
      <c r="G133" s="8"/>
      <c r="H133" s="116"/>
    </row>
    <row r="134" spans="1:8" s="5" customFormat="1" ht="18.75">
      <c r="A134" s="6"/>
      <c r="B134" s="6"/>
      <c r="C134" s="7"/>
      <c r="D134" s="83"/>
      <c r="E134" s="115"/>
      <c r="F134" s="115"/>
      <c r="G134" s="8"/>
      <c r="H134" s="116"/>
    </row>
    <row r="135" spans="1:8" s="5" customFormat="1" ht="18.75">
      <c r="A135" s="6"/>
      <c r="B135" s="6"/>
      <c r="C135" s="7"/>
      <c r="D135" s="83"/>
      <c r="E135" s="115"/>
      <c r="F135" s="115"/>
      <c r="G135" s="8"/>
      <c r="H135" s="116"/>
    </row>
    <row r="136" spans="1:8" s="5" customFormat="1" ht="18.75">
      <c r="A136" s="6"/>
      <c r="B136" s="6"/>
      <c r="C136" s="7"/>
      <c r="D136" s="83"/>
      <c r="E136" s="115"/>
      <c r="F136" s="115"/>
      <c r="G136" s="8"/>
      <c r="H136" s="116"/>
    </row>
    <row r="137" spans="1:8" s="5" customFormat="1" ht="18.75">
      <c r="A137" s="6"/>
      <c r="B137" s="6"/>
      <c r="C137" s="7"/>
      <c r="D137" s="83"/>
      <c r="E137" s="115"/>
      <c r="F137" s="115"/>
      <c r="G137" s="8"/>
      <c r="H137" s="116"/>
    </row>
    <row r="138" spans="1:8" s="5" customFormat="1" ht="18.75">
      <c r="A138" s="6"/>
      <c r="B138" s="6"/>
      <c r="C138" s="7"/>
      <c r="D138" s="83"/>
      <c r="E138" s="115"/>
      <c r="F138" s="115"/>
      <c r="G138" s="8"/>
      <c r="H138" s="116"/>
    </row>
    <row r="139" spans="1:8" s="5" customFormat="1" ht="18.75">
      <c r="A139" s="6"/>
      <c r="B139" s="6"/>
      <c r="C139" s="7"/>
      <c r="D139" s="83"/>
      <c r="E139" s="115"/>
      <c r="F139" s="115"/>
      <c r="G139" s="8"/>
      <c r="H139" s="116"/>
    </row>
    <row r="140" spans="1:8" s="5" customFormat="1" ht="18.75">
      <c r="A140" s="6"/>
      <c r="B140" s="6"/>
      <c r="C140" s="7"/>
      <c r="D140" s="83"/>
      <c r="E140" s="115"/>
      <c r="F140" s="115"/>
      <c r="G140" s="8"/>
      <c r="H140" s="116"/>
    </row>
    <row r="141" spans="1:8" s="5" customFormat="1" ht="18.75">
      <c r="A141" s="6"/>
      <c r="B141" s="6"/>
      <c r="C141" s="7"/>
      <c r="D141" s="83"/>
      <c r="E141" s="115"/>
      <c r="F141" s="115"/>
      <c r="G141" s="8"/>
      <c r="H141" s="116"/>
    </row>
    <row r="142" spans="1:8" s="5" customFormat="1" ht="18.75">
      <c r="A142" s="6"/>
      <c r="B142" s="6"/>
      <c r="C142" s="7"/>
      <c r="D142" s="83"/>
      <c r="E142" s="115"/>
      <c r="F142" s="115"/>
      <c r="G142" s="8"/>
      <c r="H142" s="116"/>
    </row>
    <row r="143" spans="1:8" s="5" customFormat="1" ht="18.75">
      <c r="A143" s="6"/>
      <c r="B143" s="6"/>
      <c r="C143" s="7"/>
      <c r="D143" s="83"/>
      <c r="E143" s="115"/>
      <c r="F143" s="115"/>
      <c r="G143" s="8"/>
      <c r="H143" s="116"/>
    </row>
    <row r="144" spans="1:8" s="5" customFormat="1" ht="18.75">
      <c r="A144" s="6"/>
      <c r="B144" s="6"/>
      <c r="C144" s="7"/>
      <c r="D144" s="83"/>
      <c r="E144" s="115"/>
      <c r="F144" s="115"/>
      <c r="G144" s="8"/>
      <c r="H144" s="116"/>
    </row>
    <row r="145" spans="1:8" s="5" customFormat="1" ht="18.75">
      <c r="A145" s="6"/>
      <c r="B145" s="6"/>
      <c r="C145" s="7"/>
      <c r="D145" s="83"/>
      <c r="E145" s="115"/>
      <c r="F145" s="115"/>
      <c r="G145" s="8"/>
      <c r="H145" s="116"/>
    </row>
    <row r="146" spans="1:8" s="5" customFormat="1" ht="18.75">
      <c r="A146" s="6"/>
      <c r="B146" s="6"/>
      <c r="C146" s="7"/>
      <c r="D146" s="83"/>
      <c r="E146" s="115"/>
      <c r="F146" s="115"/>
      <c r="G146" s="8"/>
      <c r="H146" s="116"/>
    </row>
    <row r="147" spans="1:8" s="5" customFormat="1" ht="18.75">
      <c r="A147" s="6"/>
      <c r="B147" s="6"/>
      <c r="C147" s="7"/>
      <c r="D147" s="83"/>
      <c r="E147" s="115"/>
      <c r="F147" s="115"/>
      <c r="G147" s="8"/>
      <c r="H147" s="116"/>
    </row>
    <row r="148" spans="1:8" s="5" customFormat="1" ht="18.75">
      <c r="A148" s="6"/>
      <c r="B148" s="6"/>
      <c r="C148" s="7"/>
      <c r="D148" s="83"/>
      <c r="E148" s="115"/>
      <c r="F148" s="115"/>
      <c r="G148" s="8"/>
      <c r="H148" s="116"/>
    </row>
    <row r="149" spans="1:8" s="5" customFormat="1" ht="18.75">
      <c r="A149" s="6"/>
      <c r="B149" s="6"/>
      <c r="C149" s="7"/>
      <c r="D149" s="83"/>
      <c r="E149" s="115"/>
      <c r="F149" s="115"/>
      <c r="G149" s="8"/>
      <c r="H149" s="116"/>
    </row>
    <row r="150" spans="1:8" s="5" customFormat="1" ht="18.75">
      <c r="A150" s="6"/>
      <c r="B150" s="6"/>
      <c r="C150" s="7"/>
      <c r="D150" s="83"/>
      <c r="E150" s="115"/>
      <c r="F150" s="115"/>
      <c r="G150" s="8"/>
      <c r="H150" s="116"/>
    </row>
    <row r="151" spans="1:8" s="5" customFormat="1" ht="18.75">
      <c r="A151" s="6"/>
      <c r="B151" s="6"/>
      <c r="C151" s="7"/>
      <c r="D151" s="83"/>
      <c r="E151" s="115"/>
      <c r="F151" s="115"/>
      <c r="G151" s="8"/>
      <c r="H151" s="116"/>
    </row>
    <row r="152" spans="1:8" s="5" customFormat="1" ht="18.75">
      <c r="A152" s="6"/>
      <c r="B152" s="6"/>
      <c r="C152" s="7"/>
      <c r="D152" s="83"/>
      <c r="E152" s="115"/>
      <c r="F152" s="115"/>
      <c r="G152" s="8"/>
      <c r="H152" s="116"/>
    </row>
    <row r="153" spans="1:8" s="5" customFormat="1" ht="18.75">
      <c r="A153" s="6"/>
      <c r="B153" s="6"/>
      <c r="C153" s="7"/>
      <c r="D153" s="83"/>
      <c r="E153" s="115"/>
      <c r="F153" s="115"/>
      <c r="G153" s="8"/>
      <c r="H153" s="116"/>
    </row>
    <row r="154" spans="1:8" s="5" customFormat="1" ht="18.75">
      <c r="A154" s="6"/>
      <c r="B154" s="6"/>
      <c r="C154" s="7"/>
      <c r="D154" s="83"/>
      <c r="E154" s="115"/>
      <c r="F154" s="115"/>
      <c r="G154" s="8"/>
      <c r="H154" s="116"/>
    </row>
    <row r="155" spans="1:8" s="5" customFormat="1" ht="18.75">
      <c r="A155" s="6"/>
      <c r="B155" s="6"/>
      <c r="C155" s="7"/>
      <c r="D155" s="83"/>
      <c r="E155" s="115"/>
      <c r="F155" s="115"/>
      <c r="G155" s="8"/>
      <c r="H155" s="116"/>
    </row>
    <row r="156" spans="1:8" s="5" customFormat="1" ht="18.75">
      <c r="A156" s="6"/>
      <c r="B156" s="6"/>
      <c r="C156" s="7"/>
      <c r="D156" s="83"/>
      <c r="E156" s="115"/>
      <c r="F156" s="115"/>
      <c r="G156" s="8"/>
      <c r="H156" s="116"/>
    </row>
    <row r="157" spans="1:8" s="5" customFormat="1" ht="18.75">
      <c r="A157" s="6"/>
      <c r="B157" s="6"/>
      <c r="C157" s="7"/>
      <c r="D157" s="83"/>
      <c r="E157" s="115"/>
      <c r="F157" s="115"/>
      <c r="G157" s="8"/>
      <c r="H157" s="116"/>
    </row>
    <row r="158" spans="1:8" s="5" customFormat="1" ht="18.75">
      <c r="A158" s="6"/>
      <c r="B158" s="6"/>
      <c r="C158" s="7"/>
      <c r="D158" s="83"/>
      <c r="E158" s="115"/>
      <c r="F158" s="115"/>
      <c r="G158" s="8"/>
      <c r="H158" s="116"/>
    </row>
    <row r="159" spans="1:8" s="5" customFormat="1" ht="18.75">
      <c r="A159" s="6"/>
      <c r="B159" s="6"/>
      <c r="C159" s="7"/>
      <c r="D159" s="83"/>
      <c r="E159" s="115"/>
      <c r="F159" s="115"/>
      <c r="G159" s="8"/>
      <c r="H159" s="116"/>
    </row>
    <row r="160" spans="1:8" s="5" customFormat="1" ht="18.75">
      <c r="A160" s="6"/>
      <c r="B160" s="6"/>
      <c r="C160" s="7"/>
      <c r="D160" s="83"/>
      <c r="E160" s="115"/>
      <c r="F160" s="115"/>
      <c r="G160" s="8"/>
      <c r="H160" s="116"/>
    </row>
    <row r="161" spans="1:8" s="5" customFormat="1" ht="18.75">
      <c r="A161" s="6"/>
      <c r="B161" s="6"/>
      <c r="C161" s="7"/>
      <c r="D161" s="83"/>
      <c r="E161" s="115"/>
      <c r="F161" s="115"/>
      <c r="G161" s="8"/>
      <c r="H161" s="116"/>
    </row>
    <row r="162" spans="1:8" s="5" customFormat="1" ht="18.75">
      <c r="A162" s="6"/>
      <c r="B162" s="6"/>
      <c r="C162" s="7"/>
      <c r="D162" s="83"/>
      <c r="E162" s="115"/>
      <c r="F162" s="115"/>
      <c r="G162" s="8"/>
      <c r="H162" s="116"/>
    </row>
    <row r="163" spans="1:8" s="5" customFormat="1" ht="18.75">
      <c r="A163" s="6"/>
      <c r="B163" s="6"/>
      <c r="C163" s="7"/>
      <c r="D163" s="83"/>
      <c r="E163" s="115"/>
      <c r="F163" s="115"/>
      <c r="G163" s="8"/>
      <c r="H163" s="116"/>
    </row>
    <row r="164" spans="1:8" s="5" customFormat="1" ht="18.75">
      <c r="A164" s="6"/>
      <c r="B164" s="6"/>
      <c r="C164" s="7"/>
      <c r="D164" s="83"/>
      <c r="E164" s="115"/>
      <c r="F164" s="115"/>
      <c r="G164" s="8"/>
      <c r="H164" s="116"/>
    </row>
    <row r="165" spans="1:8" s="5" customFormat="1" ht="18.75">
      <c r="A165" s="6"/>
      <c r="B165" s="6"/>
      <c r="C165" s="7"/>
      <c r="D165" s="83"/>
      <c r="E165" s="115"/>
      <c r="F165" s="115"/>
      <c r="G165" s="8"/>
      <c r="H165" s="116"/>
    </row>
    <row r="166" spans="1:8" s="5" customFormat="1" ht="18.75">
      <c r="A166" s="6"/>
      <c r="B166" s="6"/>
      <c r="C166" s="7"/>
      <c r="D166" s="83"/>
      <c r="E166" s="115"/>
      <c r="F166" s="115"/>
      <c r="G166" s="8"/>
      <c r="H166" s="116"/>
    </row>
    <row r="167" spans="1:8" s="5" customFormat="1" ht="18.75">
      <c r="A167" s="6"/>
      <c r="B167" s="6"/>
      <c r="C167" s="7"/>
      <c r="D167" s="83"/>
      <c r="E167" s="115"/>
      <c r="F167" s="115"/>
      <c r="G167" s="8"/>
      <c r="H167" s="116"/>
    </row>
    <row r="168" spans="1:8" s="5" customFormat="1" ht="18.75">
      <c r="A168" s="6"/>
      <c r="B168" s="6"/>
      <c r="C168" s="7"/>
      <c r="D168" s="83"/>
      <c r="E168" s="115"/>
      <c r="F168" s="115"/>
      <c r="G168" s="8"/>
      <c r="H168" s="116"/>
    </row>
    <row r="169" spans="1:8" s="5" customFormat="1" ht="18.75">
      <c r="A169" s="6"/>
      <c r="B169" s="6"/>
      <c r="C169" s="7"/>
      <c r="D169" s="83"/>
      <c r="E169" s="115"/>
      <c r="F169" s="115"/>
      <c r="G169" s="8"/>
      <c r="H169" s="116"/>
    </row>
    <row r="170" spans="1:8" s="5" customFormat="1" ht="18.75">
      <c r="A170" s="6"/>
      <c r="B170" s="6"/>
      <c r="C170" s="7"/>
      <c r="D170" s="83"/>
      <c r="E170" s="115"/>
      <c r="F170" s="115"/>
      <c r="G170" s="8"/>
      <c r="H170" s="116"/>
    </row>
    <row r="171" spans="1:8" s="5" customFormat="1" ht="18.75">
      <c r="A171" s="6"/>
      <c r="B171" s="6"/>
      <c r="C171" s="7"/>
      <c r="D171" s="83"/>
      <c r="E171" s="115"/>
      <c r="F171" s="115"/>
      <c r="G171" s="8"/>
      <c r="H171" s="116"/>
    </row>
    <row r="172" spans="1:8" s="5" customFormat="1" ht="18.75">
      <c r="A172" s="6"/>
      <c r="B172" s="6"/>
      <c r="C172" s="7"/>
      <c r="D172" s="83"/>
      <c r="E172" s="115"/>
      <c r="F172" s="115"/>
      <c r="G172" s="8"/>
      <c r="H172" s="116"/>
    </row>
    <row r="173" spans="1:8" s="5" customFormat="1" ht="18.75">
      <c r="A173" s="6"/>
      <c r="B173" s="6"/>
      <c r="C173" s="7"/>
      <c r="D173" s="83"/>
      <c r="E173" s="115"/>
      <c r="F173" s="115"/>
      <c r="G173" s="8"/>
      <c r="H173" s="116"/>
    </row>
    <row r="174" spans="1:8" s="5" customFormat="1" ht="18.75">
      <c r="A174" s="6"/>
      <c r="B174" s="6"/>
      <c r="C174" s="7"/>
      <c r="D174" s="83"/>
      <c r="E174" s="115"/>
      <c r="F174" s="115"/>
      <c r="G174" s="8"/>
      <c r="H174" s="116"/>
    </row>
    <row r="175" spans="1:8" s="5" customFormat="1" ht="18.75">
      <c r="A175" s="6"/>
      <c r="B175" s="6"/>
      <c r="C175" s="7"/>
      <c r="D175" s="83"/>
      <c r="E175" s="115"/>
      <c r="F175" s="115"/>
      <c r="G175" s="8"/>
      <c r="H175" s="116"/>
    </row>
    <row r="176" spans="1:8" s="5" customFormat="1" ht="18.75">
      <c r="A176" s="6"/>
      <c r="B176" s="6"/>
      <c r="C176" s="7"/>
      <c r="D176" s="83"/>
      <c r="E176" s="115"/>
      <c r="F176" s="115"/>
      <c r="G176" s="8"/>
      <c r="H176" s="116"/>
    </row>
    <row r="177" spans="1:8" s="5" customFormat="1" ht="18.75">
      <c r="A177" s="6"/>
      <c r="B177" s="6"/>
      <c r="C177" s="7"/>
      <c r="D177" s="83"/>
      <c r="E177" s="115"/>
      <c r="F177" s="115"/>
      <c r="G177" s="8"/>
      <c r="H177" s="116"/>
    </row>
    <row r="178" spans="1:8" s="5" customFormat="1" ht="18.75">
      <c r="A178" s="6"/>
      <c r="B178" s="6"/>
      <c r="C178" s="7"/>
      <c r="D178" s="83"/>
      <c r="E178" s="115"/>
      <c r="F178" s="115"/>
      <c r="G178" s="8"/>
      <c r="H178" s="116"/>
    </row>
    <row r="179" spans="1:8" s="5" customFormat="1" ht="18.75">
      <c r="A179" s="6"/>
      <c r="B179" s="6"/>
      <c r="C179" s="7"/>
      <c r="D179" s="83"/>
      <c r="E179" s="115"/>
      <c r="F179" s="115"/>
      <c r="G179" s="8"/>
      <c r="H179" s="116"/>
    </row>
    <row r="180" spans="1:8" s="5" customFormat="1" ht="18.75">
      <c r="A180" s="6"/>
      <c r="B180" s="6"/>
      <c r="C180" s="7"/>
      <c r="D180" s="83"/>
      <c r="E180" s="115"/>
      <c r="F180" s="115"/>
      <c r="G180" s="8"/>
      <c r="H180" s="116"/>
    </row>
    <row r="181" spans="1:8" s="5" customFormat="1" ht="18.75">
      <c r="A181" s="6"/>
      <c r="B181" s="6"/>
      <c r="C181" s="7"/>
      <c r="D181" s="83"/>
      <c r="E181" s="115"/>
      <c r="F181" s="115"/>
      <c r="G181" s="8"/>
      <c r="H181" s="116"/>
    </row>
    <row r="182" spans="1:8" s="5" customFormat="1" ht="18.75">
      <c r="A182" s="6"/>
      <c r="B182" s="6"/>
      <c r="C182" s="7"/>
      <c r="D182" s="83"/>
      <c r="E182" s="115"/>
      <c r="F182" s="115"/>
      <c r="G182" s="8"/>
      <c r="H182" s="116"/>
    </row>
    <row r="183" spans="1:8" s="5" customFormat="1" ht="18.75">
      <c r="A183" s="6"/>
      <c r="B183" s="6"/>
      <c r="C183" s="7"/>
      <c r="D183" s="83"/>
      <c r="E183" s="115"/>
      <c r="F183" s="115"/>
      <c r="G183" s="8"/>
      <c r="H183" s="116"/>
    </row>
    <row r="184" spans="1:8" s="5" customFormat="1" ht="18.75">
      <c r="A184" s="6"/>
      <c r="B184" s="6"/>
      <c r="C184" s="7"/>
      <c r="D184" s="83"/>
      <c r="E184" s="115"/>
      <c r="F184" s="115"/>
      <c r="G184" s="8"/>
      <c r="H184" s="116"/>
    </row>
    <row r="185" spans="1:8" s="5" customFormat="1" ht="18.75">
      <c r="A185" s="6"/>
      <c r="B185" s="6"/>
      <c r="C185" s="7"/>
      <c r="D185" s="83"/>
      <c r="E185" s="115"/>
      <c r="F185" s="115"/>
      <c r="G185" s="8"/>
      <c r="H185" s="116"/>
    </row>
    <row r="186" spans="1:8" s="5" customFormat="1" ht="18.75">
      <c r="A186" s="6"/>
      <c r="B186" s="6"/>
      <c r="C186" s="7"/>
      <c r="D186" s="83"/>
      <c r="E186" s="115"/>
      <c r="F186" s="115"/>
      <c r="G186" s="8"/>
      <c r="H186" s="116"/>
    </row>
    <row r="187" spans="1:8" s="5" customFormat="1" ht="18.75">
      <c r="A187" s="6"/>
      <c r="B187" s="6"/>
      <c r="C187" s="7"/>
      <c r="D187" s="83"/>
      <c r="E187" s="115"/>
      <c r="F187" s="115"/>
      <c r="G187" s="8"/>
      <c r="H187" s="116"/>
    </row>
    <row r="188" spans="1:8" s="5" customFormat="1" ht="18.75">
      <c r="A188" s="6"/>
      <c r="B188" s="6"/>
      <c r="C188" s="7"/>
      <c r="D188" s="83"/>
      <c r="E188" s="115"/>
      <c r="F188" s="115"/>
      <c r="G188" s="8"/>
      <c r="H188" s="116"/>
    </row>
    <row r="189" spans="1:8" s="5" customFormat="1" ht="18.75">
      <c r="A189" s="6"/>
      <c r="B189" s="6"/>
      <c r="C189" s="7"/>
      <c r="D189" s="83"/>
      <c r="E189" s="115"/>
      <c r="F189" s="115"/>
      <c r="G189" s="8"/>
      <c r="H189" s="116"/>
    </row>
    <row r="190" spans="1:8" s="5" customFormat="1" ht="18.75">
      <c r="A190" s="6"/>
      <c r="B190" s="6"/>
      <c r="C190" s="7"/>
      <c r="D190" s="83"/>
      <c r="E190" s="115"/>
      <c r="F190" s="115"/>
      <c r="G190" s="8"/>
      <c r="H190" s="116"/>
    </row>
    <row r="191" spans="1:8" s="5" customFormat="1" ht="18.75">
      <c r="A191" s="6"/>
      <c r="B191" s="6"/>
      <c r="C191" s="7"/>
      <c r="D191" s="83"/>
      <c r="E191" s="115"/>
      <c r="F191" s="115"/>
      <c r="G191" s="8"/>
      <c r="H191" s="116"/>
    </row>
    <row r="192" spans="1:8" s="5" customFormat="1" ht="18.75">
      <c r="A192" s="6"/>
      <c r="B192" s="6"/>
      <c r="C192" s="7"/>
      <c r="D192" s="83"/>
      <c r="E192" s="115"/>
      <c r="F192" s="115"/>
      <c r="G192" s="8"/>
      <c r="H192" s="116"/>
    </row>
    <row r="193" spans="1:8" s="5" customFormat="1" ht="18.75">
      <c r="A193" s="6"/>
      <c r="B193" s="6"/>
      <c r="C193" s="7"/>
      <c r="D193" s="83"/>
      <c r="E193" s="115"/>
      <c r="F193" s="115"/>
      <c r="G193" s="8"/>
      <c r="H193" s="116"/>
    </row>
    <row r="194" spans="1:8" s="5" customFormat="1" ht="18.75">
      <c r="A194" s="6"/>
      <c r="B194" s="6"/>
      <c r="C194" s="7"/>
      <c r="D194" s="83"/>
      <c r="E194" s="115"/>
      <c r="F194" s="115"/>
      <c r="G194" s="8"/>
      <c r="H194" s="116"/>
    </row>
    <row r="195" spans="1:8" s="5" customFormat="1" ht="18.75">
      <c r="A195" s="6"/>
      <c r="B195" s="6"/>
      <c r="C195" s="7"/>
      <c r="D195" s="83"/>
      <c r="E195" s="115"/>
      <c r="F195" s="115"/>
      <c r="G195" s="8"/>
      <c r="H195" s="116"/>
    </row>
    <row r="196" spans="1:8" s="5" customFormat="1" ht="18.75">
      <c r="A196" s="6"/>
      <c r="B196" s="6"/>
      <c r="C196" s="7"/>
      <c r="D196" s="83"/>
      <c r="E196" s="115"/>
      <c r="F196" s="115"/>
      <c r="G196" s="8"/>
      <c r="H196" s="116"/>
    </row>
    <row r="197" spans="1:8" s="5" customFormat="1" ht="18.75">
      <c r="A197" s="6"/>
      <c r="B197" s="6"/>
      <c r="C197" s="7"/>
      <c r="D197" s="83"/>
      <c r="E197" s="115"/>
      <c r="F197" s="115"/>
      <c r="G197" s="8"/>
      <c r="H197" s="116"/>
    </row>
    <row r="198" spans="1:8" s="5" customFormat="1" ht="18.75">
      <c r="A198" s="6"/>
      <c r="B198" s="6"/>
      <c r="C198" s="7"/>
      <c r="D198" s="83"/>
      <c r="E198" s="115"/>
      <c r="F198" s="115"/>
      <c r="G198" s="8"/>
      <c r="H198" s="116"/>
    </row>
    <row r="199" spans="1:8" s="5" customFormat="1" ht="18.75">
      <c r="A199" s="6"/>
      <c r="B199" s="6"/>
      <c r="C199" s="7"/>
      <c r="D199" s="83"/>
      <c r="E199" s="115"/>
      <c r="F199" s="115"/>
      <c r="G199" s="8"/>
      <c r="H199" s="116"/>
    </row>
    <row r="200" spans="1:8" s="5" customFormat="1" ht="18.75">
      <c r="A200" s="6"/>
      <c r="B200" s="6"/>
      <c r="C200" s="7"/>
      <c r="D200" s="83"/>
      <c r="E200" s="115"/>
      <c r="F200" s="115"/>
      <c r="G200" s="8"/>
      <c r="H200" s="116"/>
    </row>
    <row r="201" spans="1:8" s="5" customFormat="1" ht="18.75">
      <c r="A201" s="6"/>
      <c r="B201" s="6"/>
      <c r="C201" s="7"/>
      <c r="D201" s="83"/>
      <c r="E201" s="115"/>
      <c r="F201" s="115"/>
      <c r="G201" s="8"/>
      <c r="H201" s="116"/>
    </row>
    <row r="202" spans="1:8" s="5" customFormat="1" ht="18.75">
      <c r="A202" s="6"/>
      <c r="B202" s="6"/>
      <c r="C202" s="7"/>
      <c r="D202" s="83"/>
      <c r="E202" s="115"/>
      <c r="F202" s="115"/>
      <c r="G202" s="8"/>
      <c r="H202" s="116"/>
    </row>
    <row r="203" spans="1:8" s="5" customFormat="1" ht="18.75">
      <c r="A203" s="6"/>
      <c r="B203" s="6"/>
      <c r="C203" s="7"/>
      <c r="D203" s="83"/>
      <c r="E203" s="115"/>
      <c r="F203" s="115"/>
      <c r="G203" s="8"/>
      <c r="H203" s="116"/>
    </row>
    <row r="204" spans="1:8" s="5" customFormat="1" ht="18.75">
      <c r="A204" s="6"/>
      <c r="B204" s="6"/>
      <c r="C204" s="7"/>
      <c r="D204" s="83"/>
      <c r="E204" s="115"/>
      <c r="F204" s="115"/>
      <c r="G204" s="8"/>
      <c r="H204" s="116"/>
    </row>
    <row r="205" spans="1:8" s="5" customFormat="1" ht="18.75">
      <c r="A205" s="6"/>
      <c r="B205" s="6"/>
      <c r="C205" s="7"/>
      <c r="D205" s="83"/>
      <c r="E205" s="115"/>
      <c r="F205" s="115"/>
      <c r="G205" s="8"/>
      <c r="H205" s="116"/>
    </row>
    <row r="206" spans="1:52" s="64" customFormat="1" ht="20.25">
      <c r="A206" s="6"/>
      <c r="B206" s="6"/>
      <c r="C206" s="7"/>
      <c r="D206" s="83"/>
      <c r="E206" s="115"/>
      <c r="F206" s="115"/>
      <c r="G206" s="8"/>
      <c r="H206" s="116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1:52" s="64" customFormat="1" ht="20.25">
      <c r="A207" s="6"/>
      <c r="B207" s="6"/>
      <c r="C207" s="7"/>
      <c r="D207" s="83"/>
      <c r="E207" s="115"/>
      <c r="F207" s="115"/>
      <c r="G207" s="8"/>
      <c r="H207" s="116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1:52" s="64" customFormat="1" ht="20.25">
      <c r="A208" s="6"/>
      <c r="B208" s="6"/>
      <c r="C208" s="7"/>
      <c r="D208" s="83"/>
      <c r="E208" s="115"/>
      <c r="F208" s="115"/>
      <c r="G208" s="8"/>
      <c r="H208" s="116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1:52" s="64" customFormat="1" ht="20.25">
      <c r="A209" s="6"/>
      <c r="B209" s="6"/>
      <c r="C209" s="7"/>
      <c r="D209" s="83"/>
      <c r="E209" s="115"/>
      <c r="F209" s="115"/>
      <c r="G209" s="8"/>
      <c r="H209" s="116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1:52" s="64" customFormat="1" ht="20.25">
      <c r="A210" s="6"/>
      <c r="B210" s="6"/>
      <c r="C210" s="7"/>
      <c r="D210" s="83"/>
      <c r="E210" s="115"/>
      <c r="F210" s="115"/>
      <c r="G210" s="8"/>
      <c r="H210" s="116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1:52" s="64" customFormat="1" ht="20.25">
      <c r="A211" s="6"/>
      <c r="B211" s="6"/>
      <c r="C211" s="7"/>
      <c r="D211" s="83"/>
      <c r="E211" s="115"/>
      <c r="F211" s="115"/>
      <c r="G211" s="8"/>
      <c r="H211" s="116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1:52" s="64" customFormat="1" ht="20.25">
      <c r="A212" s="6"/>
      <c r="B212" s="6"/>
      <c r="C212" s="7"/>
      <c r="D212" s="83"/>
      <c r="E212" s="115"/>
      <c r="F212" s="115"/>
      <c r="G212" s="8"/>
      <c r="H212" s="116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1:52" s="64" customFormat="1" ht="20.25">
      <c r="A213" s="6"/>
      <c r="B213" s="6"/>
      <c r="C213" s="7"/>
      <c r="D213" s="83"/>
      <c r="E213" s="115"/>
      <c r="F213" s="115"/>
      <c r="G213" s="8"/>
      <c r="H213" s="116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1:52" s="64" customFormat="1" ht="20.25">
      <c r="A214" s="6"/>
      <c r="B214" s="6"/>
      <c r="C214" s="7"/>
      <c r="D214" s="83"/>
      <c r="E214" s="115"/>
      <c r="F214" s="115"/>
      <c r="G214" s="8"/>
      <c r="H214" s="116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1:52" s="64" customFormat="1" ht="20.25">
      <c r="A215" s="6"/>
      <c r="B215" s="6"/>
      <c r="C215" s="7"/>
      <c r="D215" s="83"/>
      <c r="E215" s="115"/>
      <c r="F215" s="115"/>
      <c r="G215" s="8"/>
      <c r="H215" s="116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1:52" s="64" customFormat="1" ht="20.25">
      <c r="A216" s="6"/>
      <c r="B216" s="6"/>
      <c r="C216" s="7"/>
      <c r="D216" s="83"/>
      <c r="E216" s="115"/>
      <c r="F216" s="115"/>
      <c r="G216" s="8"/>
      <c r="H216" s="116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1:52" s="64" customFormat="1" ht="20.25">
      <c r="A217" s="6"/>
      <c r="B217" s="6"/>
      <c r="C217" s="7"/>
      <c r="D217" s="83"/>
      <c r="E217" s="115"/>
      <c r="F217" s="115"/>
      <c r="G217" s="8"/>
      <c r="H217" s="116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1:52" s="64" customFormat="1" ht="20.25">
      <c r="A218" s="6"/>
      <c r="B218" s="6"/>
      <c r="C218" s="7"/>
      <c r="D218" s="83"/>
      <c r="E218" s="115"/>
      <c r="F218" s="115"/>
      <c r="G218" s="8"/>
      <c r="H218" s="116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1:52" s="64" customFormat="1" ht="20.25">
      <c r="A219" s="6"/>
      <c r="B219" s="6"/>
      <c r="C219" s="7"/>
      <c r="D219" s="83"/>
      <c r="E219" s="115"/>
      <c r="F219" s="115"/>
      <c r="G219" s="8"/>
      <c r="H219" s="116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1:52" s="64" customFormat="1" ht="20.25">
      <c r="A220" s="6"/>
      <c r="B220" s="6"/>
      <c r="C220" s="7"/>
      <c r="D220" s="83"/>
      <c r="E220" s="115"/>
      <c r="F220" s="115"/>
      <c r="G220" s="8"/>
      <c r="H220" s="116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1:52" s="64" customFormat="1" ht="20.25">
      <c r="A221" s="6"/>
      <c r="B221" s="6"/>
      <c r="C221" s="7"/>
      <c r="D221" s="83"/>
      <c r="E221" s="115"/>
      <c r="F221" s="115"/>
      <c r="G221" s="8"/>
      <c r="H221" s="116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1:8" s="5" customFormat="1" ht="18.75">
      <c r="A222" s="6"/>
      <c r="B222" s="6"/>
      <c r="C222" s="7"/>
      <c r="D222" s="83"/>
      <c r="E222" s="115"/>
      <c r="F222" s="115"/>
      <c r="G222" s="8"/>
      <c r="H222" s="116"/>
    </row>
    <row r="223" spans="1:8" s="5" customFormat="1" ht="18.75">
      <c r="A223" s="6"/>
      <c r="B223" s="6"/>
      <c r="C223" s="7"/>
      <c r="D223" s="83"/>
      <c r="E223" s="115"/>
      <c r="F223" s="115"/>
      <c r="G223" s="8"/>
      <c r="H223" s="116"/>
    </row>
    <row r="224" spans="1:8" s="5" customFormat="1" ht="18.75">
      <c r="A224" s="6"/>
      <c r="B224" s="6"/>
      <c r="C224" s="7"/>
      <c r="D224" s="83"/>
      <c r="E224" s="115"/>
      <c r="F224" s="115"/>
      <c r="G224" s="8"/>
      <c r="H224" s="116"/>
    </row>
    <row r="225" spans="1:8" s="5" customFormat="1" ht="18.75">
      <c r="A225" s="6"/>
      <c r="B225" s="6"/>
      <c r="C225" s="7"/>
      <c r="D225" s="83"/>
      <c r="E225" s="115"/>
      <c r="F225" s="115"/>
      <c r="G225" s="8"/>
      <c r="H225" s="116"/>
    </row>
    <row r="226" spans="1:8" s="5" customFormat="1" ht="18.75">
      <c r="A226" s="6"/>
      <c r="B226" s="6"/>
      <c r="C226" s="7"/>
      <c r="D226" s="83"/>
      <c r="E226" s="115"/>
      <c r="F226" s="115"/>
      <c r="G226" s="8"/>
      <c r="H226" s="116"/>
    </row>
    <row r="227" spans="1:8" s="5" customFormat="1" ht="18.75">
      <c r="A227" s="6"/>
      <c r="B227" s="6"/>
      <c r="C227" s="7"/>
      <c r="D227" s="83"/>
      <c r="E227" s="115"/>
      <c r="F227" s="115"/>
      <c r="G227" s="8"/>
      <c r="H227" s="116"/>
    </row>
    <row r="228" spans="1:8" s="5" customFormat="1" ht="18.75">
      <c r="A228" s="6"/>
      <c r="B228" s="6"/>
      <c r="C228" s="7"/>
      <c r="D228" s="83"/>
      <c r="E228" s="115"/>
      <c r="F228" s="115"/>
      <c r="G228" s="8"/>
      <c r="H228" s="116"/>
    </row>
    <row r="229" spans="1:8" s="5" customFormat="1" ht="18.75">
      <c r="A229" s="6"/>
      <c r="B229" s="6"/>
      <c r="C229" s="7"/>
      <c r="D229" s="83"/>
      <c r="E229" s="115"/>
      <c r="F229" s="115"/>
      <c r="G229" s="8"/>
      <c r="H229" s="116"/>
    </row>
    <row r="230" spans="1:8" s="5" customFormat="1" ht="18.75">
      <c r="A230" s="6"/>
      <c r="B230" s="6"/>
      <c r="C230" s="7"/>
      <c r="D230" s="83"/>
      <c r="E230" s="115"/>
      <c r="F230" s="115"/>
      <c r="G230" s="8"/>
      <c r="H230" s="116"/>
    </row>
    <row r="231" spans="1:8" s="5" customFormat="1" ht="18.75">
      <c r="A231" s="6"/>
      <c r="B231" s="6"/>
      <c r="C231" s="7"/>
      <c r="D231" s="83"/>
      <c r="E231" s="115"/>
      <c r="F231" s="115"/>
      <c r="G231" s="8"/>
      <c r="H231" s="116"/>
    </row>
    <row r="232" spans="1:8" s="5" customFormat="1" ht="18.75">
      <c r="A232" s="6"/>
      <c r="B232" s="6"/>
      <c r="C232" s="7"/>
      <c r="D232" s="83"/>
      <c r="E232" s="115"/>
      <c r="F232" s="115"/>
      <c r="G232" s="8"/>
      <c r="H232" s="116"/>
    </row>
    <row r="233" spans="1:8" s="5" customFormat="1" ht="18.75">
      <c r="A233" s="6"/>
      <c r="B233" s="6"/>
      <c r="C233" s="7"/>
      <c r="D233" s="83"/>
      <c r="E233" s="115"/>
      <c r="F233" s="115"/>
      <c r="G233" s="8"/>
      <c r="H233" s="116"/>
    </row>
    <row r="234" spans="1:8" s="5" customFormat="1" ht="18.75">
      <c r="A234" s="6"/>
      <c r="B234" s="6"/>
      <c r="C234" s="7"/>
      <c r="D234" s="83"/>
      <c r="E234" s="115"/>
      <c r="F234" s="115"/>
      <c r="G234" s="8"/>
      <c r="H234" s="116"/>
    </row>
    <row r="235" spans="1:8" s="5" customFormat="1" ht="18.75">
      <c r="A235" s="6"/>
      <c r="B235" s="6"/>
      <c r="C235" s="7"/>
      <c r="D235" s="83"/>
      <c r="E235" s="115"/>
      <c r="F235" s="115"/>
      <c r="G235" s="8"/>
      <c r="H235" s="116"/>
    </row>
    <row r="236" spans="1:8" s="5" customFormat="1" ht="18.75">
      <c r="A236" s="6"/>
      <c r="B236" s="6"/>
      <c r="C236" s="7"/>
      <c r="D236" s="83"/>
      <c r="E236" s="115"/>
      <c r="F236" s="115"/>
      <c r="G236" s="8"/>
      <c r="H236" s="116"/>
    </row>
    <row r="237" spans="1:8" s="5" customFormat="1" ht="18.75">
      <c r="A237" s="6"/>
      <c r="B237" s="6"/>
      <c r="C237" s="7"/>
      <c r="D237" s="83"/>
      <c r="E237" s="115"/>
      <c r="F237" s="115"/>
      <c r="G237" s="8"/>
      <c r="H237" s="116"/>
    </row>
    <row r="238" spans="1:8" s="5" customFormat="1" ht="18.75">
      <c r="A238" s="6"/>
      <c r="B238" s="6"/>
      <c r="C238" s="7"/>
      <c r="D238" s="83"/>
      <c r="E238" s="115"/>
      <c r="F238" s="115"/>
      <c r="G238" s="8"/>
      <c r="H238" s="116"/>
    </row>
    <row r="239" spans="1:8" s="5" customFormat="1" ht="18.75">
      <c r="A239" s="6"/>
      <c r="B239" s="6"/>
      <c r="C239" s="7"/>
      <c r="D239" s="83"/>
      <c r="E239" s="115"/>
      <c r="F239" s="115"/>
      <c r="G239" s="8"/>
      <c r="H239" s="116"/>
    </row>
    <row r="240" spans="1:8" s="5" customFormat="1" ht="18.75">
      <c r="A240" s="6"/>
      <c r="B240" s="6"/>
      <c r="C240" s="7"/>
      <c r="D240" s="83"/>
      <c r="E240" s="115"/>
      <c r="F240" s="115"/>
      <c r="G240" s="8"/>
      <c r="H240" s="116"/>
    </row>
    <row r="241" spans="1:8" s="5" customFormat="1" ht="18.75">
      <c r="A241" s="117"/>
      <c r="B241" s="117"/>
      <c r="C241" s="7"/>
      <c r="D241" s="80"/>
      <c r="E241" s="114"/>
      <c r="F241" s="114"/>
      <c r="G241" s="8"/>
      <c r="H241" s="116"/>
    </row>
    <row r="242" spans="1:8" s="5" customFormat="1" ht="18.75">
      <c r="A242" s="117"/>
      <c r="B242" s="117"/>
      <c r="C242" s="7"/>
      <c r="D242" s="80"/>
      <c r="E242" s="114"/>
      <c r="F242" s="114"/>
      <c r="G242" s="8"/>
      <c r="H242" s="116"/>
    </row>
    <row r="243" spans="1:8" s="5" customFormat="1" ht="18.75">
      <c r="A243" s="117"/>
      <c r="B243" s="117"/>
      <c r="C243" s="7"/>
      <c r="D243" s="80"/>
      <c r="E243" s="114"/>
      <c r="F243" s="114"/>
      <c r="G243" s="8"/>
      <c r="H243" s="116"/>
    </row>
    <row r="244" spans="1:8" s="5" customFormat="1" ht="18.75">
      <c r="A244" s="118"/>
      <c r="B244" s="118"/>
      <c r="C244" s="7"/>
      <c r="D244" s="80"/>
      <c r="E244" s="114"/>
      <c r="F244" s="114"/>
      <c r="G244" s="8"/>
      <c r="H244" s="116"/>
    </row>
    <row r="245" spans="1:8" s="5" customFormat="1" ht="18.75">
      <c r="A245" s="118"/>
      <c r="B245" s="118"/>
      <c r="C245" s="7"/>
      <c r="D245" s="80"/>
      <c r="E245" s="114"/>
      <c r="F245" s="114"/>
      <c r="G245" s="8"/>
      <c r="H245" s="116"/>
    </row>
    <row r="246" spans="1:8" s="5" customFormat="1" ht="18.75">
      <c r="A246" s="118"/>
      <c r="B246" s="118"/>
      <c r="C246" s="7"/>
      <c r="D246" s="80"/>
      <c r="E246" s="114"/>
      <c r="F246" s="114"/>
      <c r="G246" s="8"/>
      <c r="H246" s="116"/>
    </row>
    <row r="247" spans="1:8" s="5" customFormat="1" ht="18.75">
      <c r="A247" s="118"/>
      <c r="B247" s="118"/>
      <c r="C247" s="7"/>
      <c r="D247" s="80"/>
      <c r="E247" s="114"/>
      <c r="F247" s="114"/>
      <c r="G247" s="8"/>
      <c r="H247" s="116"/>
    </row>
    <row r="248" spans="1:8" s="5" customFormat="1" ht="18.75">
      <c r="A248" s="118"/>
      <c r="B248" s="118"/>
      <c r="C248" s="7"/>
      <c r="D248" s="80"/>
      <c r="E248" s="114"/>
      <c r="F248" s="114"/>
      <c r="G248" s="8"/>
      <c r="H248" s="116"/>
    </row>
    <row r="249" spans="1:8" s="5" customFormat="1" ht="18.75">
      <c r="A249" s="118"/>
      <c r="B249" s="118"/>
      <c r="C249" s="7"/>
      <c r="D249" s="80"/>
      <c r="E249" s="114"/>
      <c r="F249" s="114"/>
      <c r="G249" s="8"/>
      <c r="H249" s="116"/>
    </row>
    <row r="250" spans="1:52" s="68" customFormat="1" ht="20.25">
      <c r="A250" s="118"/>
      <c r="B250" s="118"/>
      <c r="C250" s="7"/>
      <c r="D250" s="80"/>
      <c r="E250" s="114"/>
      <c r="F250" s="114"/>
      <c r="G250" s="8"/>
      <c r="H250" s="116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1:52" s="68" customFormat="1" ht="20.25">
      <c r="A251" s="118"/>
      <c r="B251" s="118"/>
      <c r="C251" s="7"/>
      <c r="D251" s="80"/>
      <c r="E251" s="114"/>
      <c r="F251" s="114"/>
      <c r="G251" s="8"/>
      <c r="H251" s="116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</sheetData>
  <sheetProtection/>
  <mergeCells count="97">
    <mergeCell ref="A6:A8"/>
    <mergeCell ref="B6:B8"/>
    <mergeCell ref="C6:C8"/>
    <mergeCell ref="G3:G4"/>
    <mergeCell ref="H3:H4"/>
    <mergeCell ref="E3:E4"/>
    <mergeCell ref="F3:F4"/>
    <mergeCell ref="A3:A4"/>
    <mergeCell ref="B3:B4"/>
    <mergeCell ref="C3:C4"/>
    <mergeCell ref="A12:A14"/>
    <mergeCell ref="B12:B14"/>
    <mergeCell ref="C12:C14"/>
    <mergeCell ref="A9:A11"/>
    <mergeCell ref="B9:B11"/>
    <mergeCell ref="C9:C11"/>
    <mergeCell ref="A20:A22"/>
    <mergeCell ref="B20:B22"/>
    <mergeCell ref="C20:C22"/>
    <mergeCell ref="A15:A19"/>
    <mergeCell ref="B15:B19"/>
    <mergeCell ref="C15:C19"/>
    <mergeCell ref="A30:A33"/>
    <mergeCell ref="B30:B33"/>
    <mergeCell ref="A27:A29"/>
    <mergeCell ref="B27:B29"/>
    <mergeCell ref="C27:C29"/>
    <mergeCell ref="A24:A26"/>
    <mergeCell ref="B24:B26"/>
    <mergeCell ref="C24:C26"/>
    <mergeCell ref="A41:A43"/>
    <mergeCell ref="B41:B43"/>
    <mergeCell ref="C41:C43"/>
    <mergeCell ref="A37:A39"/>
    <mergeCell ref="C37:C39"/>
    <mergeCell ref="A34:A36"/>
    <mergeCell ref="B34:B36"/>
    <mergeCell ref="C34:C36"/>
    <mergeCell ref="A47:A50"/>
    <mergeCell ref="B47:B50"/>
    <mergeCell ref="C47:C50"/>
    <mergeCell ref="A44:A46"/>
    <mergeCell ref="B44:B46"/>
    <mergeCell ref="C44:C46"/>
    <mergeCell ref="A56:A58"/>
    <mergeCell ref="B56:B58"/>
    <mergeCell ref="C56:C58"/>
    <mergeCell ref="A51:A53"/>
    <mergeCell ref="B51:B53"/>
    <mergeCell ref="C51:C53"/>
    <mergeCell ref="A64:A66"/>
    <mergeCell ref="B64:B66"/>
    <mergeCell ref="C64:C66"/>
    <mergeCell ref="A59:A62"/>
    <mergeCell ref="B59:B62"/>
    <mergeCell ref="C59:C62"/>
    <mergeCell ref="A69:A72"/>
    <mergeCell ref="B69:B72"/>
    <mergeCell ref="C69:C72"/>
    <mergeCell ref="A67:A68"/>
    <mergeCell ref="B67:B68"/>
    <mergeCell ref="C67:C68"/>
    <mergeCell ref="C84:C85"/>
    <mergeCell ref="A76:A79"/>
    <mergeCell ref="B76:B79"/>
    <mergeCell ref="C76:C79"/>
    <mergeCell ref="A73:A75"/>
    <mergeCell ref="B73:B75"/>
    <mergeCell ref="C73:C75"/>
    <mergeCell ref="D73:D75"/>
    <mergeCell ref="D76:D79"/>
    <mergeCell ref="A1:H1"/>
    <mergeCell ref="D3:D4"/>
    <mergeCell ref="D84:D85"/>
    <mergeCell ref="D6:D8"/>
    <mergeCell ref="D9:D11"/>
    <mergeCell ref="D12:D14"/>
    <mergeCell ref="A84:A85"/>
    <mergeCell ref="B84:B85"/>
    <mergeCell ref="D51:D53"/>
    <mergeCell ref="D56:D58"/>
    <mergeCell ref="D59:D62"/>
    <mergeCell ref="D64:D66"/>
    <mergeCell ref="D67:D68"/>
    <mergeCell ref="D69:D72"/>
    <mergeCell ref="D34:D36"/>
    <mergeCell ref="B37:B39"/>
    <mergeCell ref="D37:D39"/>
    <mergeCell ref="D41:D43"/>
    <mergeCell ref="D44:D46"/>
    <mergeCell ref="D47:D50"/>
    <mergeCell ref="D15:D19"/>
    <mergeCell ref="D20:D22"/>
    <mergeCell ref="D24:D26"/>
    <mergeCell ref="D27:D29"/>
    <mergeCell ref="C30:C33"/>
    <mergeCell ref="D30:D33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D205"/>
  <sheetViews>
    <sheetView zoomScale="70" zoomScaleNormal="70" zoomScalePageLayoutView="0" workbookViewId="0" topLeftCell="A37">
      <selection activeCell="F8" sqref="F8"/>
    </sheetView>
  </sheetViews>
  <sheetFormatPr defaultColWidth="9.00390625" defaultRowHeight="12.75"/>
  <cols>
    <col min="1" max="1" width="30.125" style="131" customWidth="1"/>
    <col min="2" max="2" width="4.625" style="66" customWidth="1"/>
    <col min="3" max="3" width="27.875" style="3" customWidth="1"/>
    <col min="4" max="4" width="24.00390625" style="80" customWidth="1"/>
    <col min="5" max="5" width="32.125" style="2" customWidth="1"/>
    <col min="6" max="6" width="42.25390625" style="2" customWidth="1"/>
    <col min="7" max="7" width="23.125" style="4" customWidth="1"/>
    <col min="8" max="8" width="23.125" style="61" customWidth="1"/>
    <col min="9" max="52" width="9.125" style="5" customWidth="1"/>
    <col min="53" max="16384" width="9.125" style="35" customWidth="1"/>
  </cols>
  <sheetData>
    <row r="1" spans="1:8" s="5" customFormat="1" ht="114" customHeight="1">
      <c r="A1" s="170" t="s">
        <v>440</v>
      </c>
      <c r="B1" s="170"/>
      <c r="C1" s="170"/>
      <c r="D1" s="170"/>
      <c r="E1" s="170"/>
      <c r="F1" s="170"/>
      <c r="G1" s="170"/>
      <c r="H1" s="170"/>
    </row>
    <row r="2" spans="1:8" s="5" customFormat="1" ht="19.5" thickBot="1">
      <c r="A2" s="123"/>
      <c r="B2" s="6"/>
      <c r="C2" s="7"/>
      <c r="D2" s="80"/>
      <c r="E2" s="2"/>
      <c r="F2" s="2"/>
      <c r="G2" s="8"/>
      <c r="H2" s="8"/>
    </row>
    <row r="3" spans="1:52" s="10" customFormat="1" ht="150.75" customHeight="1" thickBot="1" thickTop="1">
      <c r="A3" s="132" t="s">
        <v>0</v>
      </c>
      <c r="B3" s="107" t="s">
        <v>1</v>
      </c>
      <c r="C3" s="33" t="s">
        <v>307</v>
      </c>
      <c r="D3" s="69" t="s">
        <v>436</v>
      </c>
      <c r="E3" s="50" t="s">
        <v>4</v>
      </c>
      <c r="F3" s="50" t="s">
        <v>5</v>
      </c>
      <c r="G3" s="95" t="s">
        <v>309</v>
      </c>
      <c r="H3" s="96" t="s">
        <v>310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8" s="28" customFormat="1" ht="57.75" thickBot="1" thickTop="1">
      <c r="A4" s="124" t="s">
        <v>43</v>
      </c>
      <c r="B4" s="32">
        <v>1</v>
      </c>
      <c r="C4" s="33">
        <v>4.3</v>
      </c>
      <c r="D4" s="69">
        <v>25227.39</v>
      </c>
      <c r="E4" s="79" t="s">
        <v>327</v>
      </c>
      <c r="F4" s="15" t="s">
        <v>49</v>
      </c>
      <c r="G4" s="16">
        <v>46916.8</v>
      </c>
      <c r="H4" s="17">
        <f>G4/D4</f>
        <v>1.859756399690971</v>
      </c>
    </row>
    <row r="5" spans="1:55" s="5" customFormat="1" ht="57.75" thickBot="1" thickTop="1">
      <c r="A5" s="124" t="s">
        <v>89</v>
      </c>
      <c r="B5" s="32">
        <v>2</v>
      </c>
      <c r="C5" s="33">
        <v>4.8</v>
      </c>
      <c r="D5" s="69">
        <v>27918.56</v>
      </c>
      <c r="E5" s="79" t="s">
        <v>327</v>
      </c>
      <c r="F5" s="15" t="s">
        <v>94</v>
      </c>
      <c r="G5" s="50">
        <v>71146.48</v>
      </c>
      <c r="H5" s="17">
        <f>G5/D5</f>
        <v>2.548357794957906</v>
      </c>
      <c r="BA5" s="35"/>
      <c r="BB5" s="35"/>
      <c r="BC5" s="35"/>
    </row>
    <row r="6" spans="1:55" s="5" customFormat="1" ht="57.75" thickBot="1" thickTop="1">
      <c r="A6" s="124" t="s">
        <v>115</v>
      </c>
      <c r="B6" s="32">
        <v>3</v>
      </c>
      <c r="C6" s="33">
        <v>4.9</v>
      </c>
      <c r="D6" s="69">
        <v>28058.05</v>
      </c>
      <c r="E6" s="79" t="s">
        <v>327</v>
      </c>
      <c r="F6" s="15" t="s">
        <v>119</v>
      </c>
      <c r="G6" s="16">
        <v>48882.66</v>
      </c>
      <c r="H6" s="17">
        <f>G6/D6</f>
        <v>1.7421973373060495</v>
      </c>
      <c r="BA6" s="35"/>
      <c r="BB6" s="35"/>
      <c r="BC6" s="35"/>
    </row>
    <row r="7" spans="1:51" s="41" customFormat="1" ht="20.25" thickBot="1" thickTop="1">
      <c r="A7" s="125" t="s">
        <v>128</v>
      </c>
      <c r="B7" s="37"/>
      <c r="C7" s="39">
        <f>AVERAGE(C4:C6)</f>
        <v>4.666666666666667</v>
      </c>
      <c r="D7" s="47">
        <f>AVERAGE(D4:D6)</f>
        <v>27068</v>
      </c>
      <c r="E7" s="39"/>
      <c r="F7" s="39"/>
      <c r="G7" s="39">
        <f>AVERAGE(G4:G6)</f>
        <v>55648.64666666667</v>
      </c>
      <c r="H7" s="39">
        <f>AVERAGE(H4:H6)</f>
        <v>2.0501038439849757</v>
      </c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</row>
    <row r="8" spans="1:8" s="5" customFormat="1" ht="39" thickBot="1" thickTop="1">
      <c r="A8" s="124" t="s">
        <v>148</v>
      </c>
      <c r="B8" s="43">
        <v>1</v>
      </c>
      <c r="C8" s="33">
        <v>4.1</v>
      </c>
      <c r="D8" s="84">
        <v>23071.34</v>
      </c>
      <c r="E8" s="79" t="s">
        <v>328</v>
      </c>
      <c r="F8" s="79" t="s">
        <v>329</v>
      </c>
      <c r="G8" s="16">
        <v>40625.96</v>
      </c>
      <c r="H8" s="17">
        <f aca="true" t="shared" si="0" ref="H8:H19">G8/D8</f>
        <v>1.7608842832709326</v>
      </c>
    </row>
    <row r="9" spans="1:8" s="5" customFormat="1" ht="39" thickBot="1" thickTop="1">
      <c r="A9" s="124" t="s">
        <v>151</v>
      </c>
      <c r="B9" s="32">
        <v>2</v>
      </c>
      <c r="C9" s="33">
        <v>4</v>
      </c>
      <c r="D9" s="84">
        <v>24127.02</v>
      </c>
      <c r="E9" s="79" t="s">
        <v>328</v>
      </c>
      <c r="F9" s="79" t="s">
        <v>154</v>
      </c>
      <c r="G9" s="16">
        <v>45370.78</v>
      </c>
      <c r="H9" s="17">
        <f t="shared" si="0"/>
        <v>1.8804966382089456</v>
      </c>
    </row>
    <row r="10" spans="1:8" s="5" customFormat="1" ht="57.75" thickBot="1" thickTop="1">
      <c r="A10" s="124" t="s">
        <v>155</v>
      </c>
      <c r="B10" s="43">
        <v>3</v>
      </c>
      <c r="C10" s="33">
        <v>3.9</v>
      </c>
      <c r="D10" s="84">
        <v>23499.42</v>
      </c>
      <c r="E10" s="79" t="s">
        <v>330</v>
      </c>
      <c r="F10" s="79" t="s">
        <v>331</v>
      </c>
      <c r="G10" s="16">
        <v>39609.15</v>
      </c>
      <c r="H10" s="17">
        <f t="shared" si="0"/>
        <v>1.6855373451770301</v>
      </c>
    </row>
    <row r="11" spans="1:8" s="5" customFormat="1" ht="39" thickBot="1" thickTop="1">
      <c r="A11" s="124" t="s">
        <v>158</v>
      </c>
      <c r="B11" s="32">
        <v>4</v>
      </c>
      <c r="C11" s="33">
        <v>4.3</v>
      </c>
      <c r="D11" s="84">
        <v>26036.04</v>
      </c>
      <c r="E11" s="79" t="s">
        <v>328</v>
      </c>
      <c r="F11" s="15" t="s">
        <v>332</v>
      </c>
      <c r="G11" s="16">
        <v>66967.1</v>
      </c>
      <c r="H11" s="17">
        <f t="shared" si="0"/>
        <v>2.5720923765672508</v>
      </c>
    </row>
    <row r="12" spans="1:8" s="5" customFormat="1" ht="39" thickBot="1" thickTop="1">
      <c r="A12" s="124" t="s">
        <v>160</v>
      </c>
      <c r="B12" s="43">
        <v>5</v>
      </c>
      <c r="C12" s="33">
        <v>4.3</v>
      </c>
      <c r="D12" s="84">
        <v>22763.79</v>
      </c>
      <c r="E12" s="79" t="s">
        <v>328</v>
      </c>
      <c r="F12" s="79" t="s">
        <v>163</v>
      </c>
      <c r="G12" s="16">
        <v>43288.8</v>
      </c>
      <c r="H12" s="17">
        <f t="shared" si="0"/>
        <v>1.901651702111116</v>
      </c>
    </row>
    <row r="13" spans="1:8" s="5" customFormat="1" ht="39" thickBot="1" thickTop="1">
      <c r="A13" s="124" t="s">
        <v>164</v>
      </c>
      <c r="B13" s="32">
        <v>6</v>
      </c>
      <c r="C13" s="33">
        <v>4</v>
      </c>
      <c r="D13" s="84">
        <v>23869.83</v>
      </c>
      <c r="E13" s="79" t="s">
        <v>328</v>
      </c>
      <c r="F13" s="79" t="s">
        <v>167</v>
      </c>
      <c r="G13" s="16">
        <v>44878.64</v>
      </c>
      <c r="H13" s="17">
        <f t="shared" si="0"/>
        <v>1.8801407467082922</v>
      </c>
    </row>
    <row r="14" spans="1:55" s="5" customFormat="1" ht="39" thickBot="1" thickTop="1">
      <c r="A14" s="124" t="s">
        <v>168</v>
      </c>
      <c r="B14" s="43">
        <v>7</v>
      </c>
      <c r="C14" s="33">
        <v>4.4</v>
      </c>
      <c r="D14" s="84">
        <v>24402.41</v>
      </c>
      <c r="E14" s="79" t="s">
        <v>328</v>
      </c>
      <c r="F14" s="79" t="s">
        <v>171</v>
      </c>
      <c r="G14" s="16">
        <v>51163.25</v>
      </c>
      <c r="H14" s="17">
        <f t="shared" si="0"/>
        <v>2.0966474212997817</v>
      </c>
      <c r="BA14" s="35"/>
      <c r="BB14" s="35"/>
      <c r="BC14" s="35"/>
    </row>
    <row r="15" spans="1:8" ht="39" thickBot="1" thickTop="1">
      <c r="A15" s="124" t="s">
        <v>173</v>
      </c>
      <c r="B15" s="32">
        <v>8</v>
      </c>
      <c r="C15" s="33">
        <v>4.2</v>
      </c>
      <c r="D15" s="84">
        <v>23502.04</v>
      </c>
      <c r="E15" s="79" t="s">
        <v>328</v>
      </c>
      <c r="F15" s="79" t="s">
        <v>176</v>
      </c>
      <c r="G15" s="16">
        <v>56564.88</v>
      </c>
      <c r="H15" s="17">
        <f t="shared" si="0"/>
        <v>2.4068072388609667</v>
      </c>
    </row>
    <row r="16" spans="1:8" ht="39" thickBot="1" thickTop="1">
      <c r="A16" s="124" t="s">
        <v>177</v>
      </c>
      <c r="B16" s="43">
        <v>9</v>
      </c>
      <c r="C16" s="33">
        <v>4.1</v>
      </c>
      <c r="D16" s="84">
        <v>22823.7</v>
      </c>
      <c r="E16" s="79" t="s">
        <v>328</v>
      </c>
      <c r="F16" s="79" t="s">
        <v>180</v>
      </c>
      <c r="G16" s="16">
        <v>41611.78</v>
      </c>
      <c r="H16" s="17">
        <f t="shared" si="0"/>
        <v>1.8231829195091067</v>
      </c>
    </row>
    <row r="17" spans="1:52" ht="39" thickBot="1" thickTop="1">
      <c r="A17" s="124" t="s">
        <v>181</v>
      </c>
      <c r="B17" s="32">
        <v>10</v>
      </c>
      <c r="C17" s="33">
        <v>4.2</v>
      </c>
      <c r="D17" s="84">
        <v>23473.31</v>
      </c>
      <c r="E17" s="79" t="s">
        <v>328</v>
      </c>
      <c r="F17" s="79" t="s">
        <v>184</v>
      </c>
      <c r="G17" s="16">
        <v>43361.8</v>
      </c>
      <c r="H17" s="17">
        <f t="shared" si="0"/>
        <v>1.8472810183139916</v>
      </c>
      <c r="AZ17" s="35"/>
    </row>
    <row r="18" spans="1:8" ht="39" thickBot="1" thickTop="1">
      <c r="A18" s="124" t="s">
        <v>185</v>
      </c>
      <c r="B18" s="43">
        <v>11</v>
      </c>
      <c r="C18" s="33">
        <v>4.6</v>
      </c>
      <c r="D18" s="84">
        <v>23112.8</v>
      </c>
      <c r="E18" s="79" t="s">
        <v>328</v>
      </c>
      <c r="F18" s="79" t="s">
        <v>188</v>
      </c>
      <c r="G18" s="16">
        <v>66064.22</v>
      </c>
      <c r="H18" s="17">
        <f t="shared" si="0"/>
        <v>2.8583391021425357</v>
      </c>
    </row>
    <row r="19" spans="1:8" ht="39" thickBot="1" thickTop="1">
      <c r="A19" s="190" t="s">
        <v>189</v>
      </c>
      <c r="B19" s="182">
        <v>12</v>
      </c>
      <c r="C19" s="180">
        <v>4.4</v>
      </c>
      <c r="D19" s="185">
        <v>24711.75</v>
      </c>
      <c r="E19" s="79" t="s">
        <v>328</v>
      </c>
      <c r="F19" s="15" t="s">
        <v>343</v>
      </c>
      <c r="G19" s="50">
        <v>51915.39</v>
      </c>
      <c r="H19" s="17">
        <f t="shared" si="0"/>
        <v>2.10083826519773</v>
      </c>
    </row>
    <row r="20" spans="1:8" ht="39" thickBot="1" thickTop="1">
      <c r="A20" s="190"/>
      <c r="B20" s="182"/>
      <c r="C20" s="180"/>
      <c r="D20" s="185"/>
      <c r="E20" s="79" t="s">
        <v>328</v>
      </c>
      <c r="F20" s="79" t="s">
        <v>192</v>
      </c>
      <c r="G20" s="16">
        <v>0</v>
      </c>
      <c r="H20" s="17">
        <f>G20/D19</f>
        <v>0</v>
      </c>
    </row>
    <row r="21" spans="1:8" ht="39" thickBot="1" thickTop="1">
      <c r="A21" s="190"/>
      <c r="B21" s="182"/>
      <c r="C21" s="180"/>
      <c r="D21" s="185"/>
      <c r="E21" s="79" t="s">
        <v>328</v>
      </c>
      <c r="F21" s="79" t="s">
        <v>441</v>
      </c>
      <c r="G21" s="16">
        <v>59331.88</v>
      </c>
      <c r="H21" s="17">
        <f>G21/D19</f>
        <v>2.400958248606432</v>
      </c>
    </row>
    <row r="22" spans="1:8" ht="39" thickBot="1" thickTop="1">
      <c r="A22" s="124" t="s">
        <v>193</v>
      </c>
      <c r="B22" s="32">
        <v>13</v>
      </c>
      <c r="C22" s="33">
        <v>3.4</v>
      </c>
      <c r="D22" s="81">
        <v>23648.13</v>
      </c>
      <c r="E22" s="79" t="s">
        <v>328</v>
      </c>
      <c r="F22" s="15" t="s">
        <v>277</v>
      </c>
      <c r="G22" s="16"/>
      <c r="H22" s="17"/>
    </row>
    <row r="23" spans="1:56" s="5" customFormat="1" ht="39" thickBot="1" thickTop="1">
      <c r="A23" s="124" t="s">
        <v>195</v>
      </c>
      <c r="B23" s="32">
        <v>14</v>
      </c>
      <c r="C23" s="33">
        <v>3.9</v>
      </c>
      <c r="D23" s="84">
        <v>22412.04</v>
      </c>
      <c r="E23" s="79" t="s">
        <v>328</v>
      </c>
      <c r="F23" s="79" t="s">
        <v>198</v>
      </c>
      <c r="G23" s="16">
        <v>35751.68</v>
      </c>
      <c r="H23" s="17">
        <f>G23/D23</f>
        <v>1.595199723006027</v>
      </c>
      <c r="BA23" s="35"/>
      <c r="BB23" s="35"/>
      <c r="BC23" s="35"/>
      <c r="BD23" s="35"/>
    </row>
    <row r="24" spans="1:56" s="5" customFormat="1" ht="39" thickBot="1" thickTop="1">
      <c r="A24" s="124" t="s">
        <v>199</v>
      </c>
      <c r="B24" s="32">
        <v>15</v>
      </c>
      <c r="C24" s="33">
        <v>4.3</v>
      </c>
      <c r="D24" s="84">
        <v>22399.61</v>
      </c>
      <c r="E24" s="79" t="s">
        <v>328</v>
      </c>
      <c r="F24" s="79" t="s">
        <v>201</v>
      </c>
      <c r="G24" s="16">
        <v>51841.41</v>
      </c>
      <c r="H24" s="17">
        <f>G24/D24</f>
        <v>2.3143889558791426</v>
      </c>
      <c r="BA24" s="35"/>
      <c r="BB24" s="35"/>
      <c r="BC24" s="35"/>
      <c r="BD24" s="35"/>
    </row>
    <row r="25" spans="1:56" s="5" customFormat="1" ht="39" thickBot="1" thickTop="1">
      <c r="A25" s="124" t="s">
        <v>203</v>
      </c>
      <c r="B25" s="32">
        <v>16</v>
      </c>
      <c r="C25" s="33">
        <v>4.2</v>
      </c>
      <c r="D25" s="84">
        <v>24219.84</v>
      </c>
      <c r="E25" s="79" t="s">
        <v>328</v>
      </c>
      <c r="F25" s="79" t="s">
        <v>333</v>
      </c>
      <c r="G25" s="16">
        <v>44541.79</v>
      </c>
      <c r="H25" s="17">
        <f>G25/D25</f>
        <v>1.8390621077595888</v>
      </c>
      <c r="BA25" s="35"/>
      <c r="BB25" s="35"/>
      <c r="BC25" s="35"/>
      <c r="BD25" s="35"/>
    </row>
    <row r="26" spans="1:56" s="5" customFormat="1" ht="39" thickBot="1" thickTop="1">
      <c r="A26" s="124" t="s">
        <v>204</v>
      </c>
      <c r="B26" s="32">
        <v>17</v>
      </c>
      <c r="C26" s="33">
        <v>4.1</v>
      </c>
      <c r="D26" s="84">
        <v>22704.33</v>
      </c>
      <c r="E26" s="79" t="s">
        <v>328</v>
      </c>
      <c r="F26" s="79" t="s">
        <v>207</v>
      </c>
      <c r="G26" s="16">
        <v>43080.72</v>
      </c>
      <c r="H26" s="17">
        <f>G26/D26</f>
        <v>1.8974671351235644</v>
      </c>
      <c r="BA26" s="35"/>
      <c r="BB26" s="35"/>
      <c r="BC26" s="35"/>
      <c r="BD26" s="35"/>
    </row>
    <row r="27" spans="1:56" s="5" customFormat="1" ht="39" thickBot="1" thickTop="1">
      <c r="A27" s="124" t="s">
        <v>257</v>
      </c>
      <c r="B27" s="32">
        <v>18</v>
      </c>
      <c r="C27" s="71">
        <v>3.5</v>
      </c>
      <c r="D27" s="84">
        <v>25251.04</v>
      </c>
      <c r="E27" s="79" t="s">
        <v>328</v>
      </c>
      <c r="F27" s="79" t="s">
        <v>277</v>
      </c>
      <c r="G27" s="16"/>
      <c r="H27" s="17"/>
      <c r="BA27" s="35"/>
      <c r="BB27" s="35"/>
      <c r="BC27" s="35"/>
      <c r="BD27" s="35"/>
    </row>
    <row r="28" spans="1:56" s="5" customFormat="1" ht="39" thickBot="1" thickTop="1">
      <c r="A28" s="124" t="s">
        <v>208</v>
      </c>
      <c r="B28" s="32">
        <v>19</v>
      </c>
      <c r="C28" s="33">
        <v>4</v>
      </c>
      <c r="D28" s="84">
        <v>24459.16</v>
      </c>
      <c r="E28" s="79" t="s">
        <v>328</v>
      </c>
      <c r="F28" s="79" t="s">
        <v>210</v>
      </c>
      <c r="G28" s="16">
        <v>51346.25</v>
      </c>
      <c r="H28" s="17">
        <f>G28/D28</f>
        <v>2.099264651770543</v>
      </c>
      <c r="BA28" s="35"/>
      <c r="BB28" s="35"/>
      <c r="BC28" s="35"/>
      <c r="BD28" s="35"/>
    </row>
    <row r="29" spans="1:56" s="5" customFormat="1" ht="39" thickBot="1" thickTop="1">
      <c r="A29" s="124" t="s">
        <v>211</v>
      </c>
      <c r="B29" s="32">
        <v>20</v>
      </c>
      <c r="C29" s="33">
        <v>4.3</v>
      </c>
      <c r="D29" s="84">
        <v>21861.72</v>
      </c>
      <c r="E29" s="79" t="s">
        <v>328</v>
      </c>
      <c r="F29" s="79" t="s">
        <v>214</v>
      </c>
      <c r="G29" s="16">
        <v>43981.58</v>
      </c>
      <c r="H29" s="17">
        <f>G29/D29</f>
        <v>2.0118078540938225</v>
      </c>
      <c r="BA29" s="35"/>
      <c r="BB29" s="35"/>
      <c r="BC29" s="35"/>
      <c r="BD29" s="35"/>
    </row>
    <row r="30" spans="1:56" s="5" customFormat="1" ht="39" thickBot="1" thickTop="1">
      <c r="A30" s="124" t="s">
        <v>215</v>
      </c>
      <c r="B30" s="32">
        <v>21</v>
      </c>
      <c r="C30" s="33">
        <v>4.3</v>
      </c>
      <c r="D30" s="84">
        <v>23253.22</v>
      </c>
      <c r="E30" s="79" t="s">
        <v>328</v>
      </c>
      <c r="F30" s="79" t="s">
        <v>218</v>
      </c>
      <c r="G30" s="16">
        <v>46219.83</v>
      </c>
      <c r="H30" s="17">
        <f>G30/D30</f>
        <v>1.9876743952020408</v>
      </c>
      <c r="BA30" s="35"/>
      <c r="BB30" s="35"/>
      <c r="BC30" s="35"/>
      <c r="BD30" s="35"/>
    </row>
    <row r="31" spans="1:51" s="51" customFormat="1" ht="39" thickBot="1" thickTop="1">
      <c r="A31" s="124" t="s">
        <v>219</v>
      </c>
      <c r="B31" s="32">
        <v>22</v>
      </c>
      <c r="C31" s="33">
        <v>3.7</v>
      </c>
      <c r="D31" s="81">
        <v>23113.32</v>
      </c>
      <c r="E31" s="79" t="s">
        <v>328</v>
      </c>
      <c r="F31" s="15" t="s">
        <v>277</v>
      </c>
      <c r="G31" s="16"/>
      <c r="H31" s="17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</row>
    <row r="32" spans="1:8" s="5" customFormat="1" ht="57.75" thickBot="1" thickTop="1">
      <c r="A32" s="124" t="s">
        <v>221</v>
      </c>
      <c r="B32" s="32">
        <v>23</v>
      </c>
      <c r="C32" s="33">
        <v>4.3</v>
      </c>
      <c r="D32" s="84">
        <v>22527.62</v>
      </c>
      <c r="E32" s="79" t="s">
        <v>328</v>
      </c>
      <c r="F32" s="79" t="s">
        <v>224</v>
      </c>
      <c r="G32" s="16">
        <v>48593.8</v>
      </c>
      <c r="H32" s="17">
        <f>G32/D32</f>
        <v>2.1570765131869236</v>
      </c>
    </row>
    <row r="33" spans="1:8" s="5" customFormat="1" ht="39" thickBot="1" thickTop="1">
      <c r="A33" s="124" t="s">
        <v>225</v>
      </c>
      <c r="B33" s="32">
        <v>24</v>
      </c>
      <c r="C33" s="33">
        <v>4.3</v>
      </c>
      <c r="D33" s="84">
        <v>23707.5</v>
      </c>
      <c r="E33" s="79" t="s">
        <v>328</v>
      </c>
      <c r="F33" s="15" t="s">
        <v>334</v>
      </c>
      <c r="G33" s="16">
        <v>54361.54</v>
      </c>
      <c r="H33" s="17">
        <f>G33/D33</f>
        <v>2.2930102288305387</v>
      </c>
    </row>
    <row r="34" spans="1:8" s="5" customFormat="1" ht="39" thickBot="1" thickTop="1">
      <c r="A34" s="124" t="s">
        <v>227</v>
      </c>
      <c r="B34" s="32">
        <v>25</v>
      </c>
      <c r="C34" s="33">
        <v>4.3</v>
      </c>
      <c r="D34" s="84">
        <v>23258.86</v>
      </c>
      <c r="E34" s="79" t="s">
        <v>328</v>
      </c>
      <c r="F34" s="79" t="s">
        <v>230</v>
      </c>
      <c r="G34" s="16">
        <v>50411.06</v>
      </c>
      <c r="H34" s="17">
        <f>G34/D34</f>
        <v>2.167391695035784</v>
      </c>
    </row>
    <row r="35" spans="1:51" s="53" customFormat="1" ht="39" thickBot="1" thickTop="1">
      <c r="A35" s="124" t="s">
        <v>231</v>
      </c>
      <c r="B35" s="32">
        <v>26</v>
      </c>
      <c r="C35" s="33">
        <v>3.9</v>
      </c>
      <c r="D35" s="120">
        <v>23159.36</v>
      </c>
      <c r="E35" s="79" t="s">
        <v>328</v>
      </c>
      <c r="F35" s="103" t="s">
        <v>233</v>
      </c>
      <c r="G35" s="16">
        <v>56819.61</v>
      </c>
      <c r="H35" s="17">
        <f>G35/D35</f>
        <v>2.4534188336810687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</row>
    <row r="36" spans="1:51" s="51" customFormat="1" ht="39" thickBot="1" thickTop="1">
      <c r="A36" s="124" t="s">
        <v>234</v>
      </c>
      <c r="B36" s="32">
        <v>27</v>
      </c>
      <c r="C36" s="85">
        <v>4.5</v>
      </c>
      <c r="D36" s="81">
        <v>23164.69</v>
      </c>
      <c r="E36" s="79" t="s">
        <v>328</v>
      </c>
      <c r="F36" s="15" t="s">
        <v>277</v>
      </c>
      <c r="G36" s="15"/>
      <c r="H36" s="1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</row>
    <row r="37" spans="1:8" s="5" customFormat="1" ht="39" thickBot="1" thickTop="1">
      <c r="A37" s="124" t="s">
        <v>237</v>
      </c>
      <c r="B37" s="32">
        <v>28</v>
      </c>
      <c r="C37" s="33">
        <v>4</v>
      </c>
      <c r="D37" s="81">
        <v>24970.71</v>
      </c>
      <c r="E37" s="79" t="s">
        <v>328</v>
      </c>
      <c r="F37" s="79" t="s">
        <v>240</v>
      </c>
      <c r="G37" s="16">
        <v>51182.16</v>
      </c>
      <c r="H37" s="17">
        <f>G37/D37</f>
        <v>2.0496878142431676</v>
      </c>
    </row>
    <row r="38" spans="1:8" s="5" customFormat="1" ht="39" thickBot="1" thickTop="1">
      <c r="A38" s="124" t="s">
        <v>241</v>
      </c>
      <c r="B38" s="32">
        <v>29</v>
      </c>
      <c r="C38" s="33">
        <v>3.9</v>
      </c>
      <c r="D38" s="81">
        <v>25152.89</v>
      </c>
      <c r="E38" s="79" t="s">
        <v>328</v>
      </c>
      <c r="F38" s="15" t="s">
        <v>335</v>
      </c>
      <c r="G38" s="16">
        <v>39282.72</v>
      </c>
      <c r="H38" s="17">
        <f>G38/D38</f>
        <v>1.561757714521075</v>
      </c>
    </row>
    <row r="39" spans="1:8" s="55" customFormat="1" ht="39" thickBot="1" thickTop="1">
      <c r="A39" s="126" t="s">
        <v>242</v>
      </c>
      <c r="B39" s="32">
        <v>30</v>
      </c>
      <c r="C39" s="33">
        <v>3.3</v>
      </c>
      <c r="D39" s="81">
        <v>25999.77</v>
      </c>
      <c r="E39" s="79" t="s">
        <v>328</v>
      </c>
      <c r="F39" s="15" t="s">
        <v>277</v>
      </c>
      <c r="G39" s="16"/>
      <c r="H39" s="17"/>
    </row>
    <row r="40" spans="1:8" s="5" customFormat="1" ht="39" thickBot="1" thickTop="1">
      <c r="A40" s="124" t="s">
        <v>245</v>
      </c>
      <c r="B40" s="32">
        <v>31</v>
      </c>
      <c r="C40" s="33">
        <v>4.1</v>
      </c>
      <c r="D40" s="84">
        <v>25107.83</v>
      </c>
      <c r="E40" s="79" t="s">
        <v>328</v>
      </c>
      <c r="F40" s="79" t="s">
        <v>248</v>
      </c>
      <c r="G40" s="16">
        <v>59217.02</v>
      </c>
      <c r="H40" s="17">
        <f>G40/D40</f>
        <v>2.358508082936677</v>
      </c>
    </row>
    <row r="41" spans="1:8" s="5" customFormat="1" ht="39" thickBot="1" thickTop="1">
      <c r="A41" s="124" t="s">
        <v>249</v>
      </c>
      <c r="B41" s="32">
        <v>32</v>
      </c>
      <c r="C41" s="33">
        <v>3.8</v>
      </c>
      <c r="D41" s="84">
        <v>27818.62</v>
      </c>
      <c r="E41" s="79" t="s">
        <v>328</v>
      </c>
      <c r="F41" s="79" t="s">
        <v>251</v>
      </c>
      <c r="G41" s="16">
        <v>41780.09</v>
      </c>
      <c r="H41" s="17">
        <f>G41/D41</f>
        <v>1.5018750031453751</v>
      </c>
    </row>
    <row r="42" spans="1:51" s="48" customFormat="1" ht="20.25" thickBot="1" thickTop="1">
      <c r="A42" s="127" t="s">
        <v>253</v>
      </c>
      <c r="B42" s="106"/>
      <c r="C42" s="47">
        <f>AVERAGE(C8:C41)</f>
        <v>4.08125</v>
      </c>
      <c r="D42" s="47">
        <f>AVERAGE(D8:D41)</f>
        <v>23861.990937499995</v>
      </c>
      <c r="E42" s="47"/>
      <c r="F42" s="47"/>
      <c r="G42" s="47">
        <f>AVERAGE(G8:G41)</f>
        <v>47212.582413793105</v>
      </c>
      <c r="H42" s="47">
        <f>AVERAGE(H8:H41)</f>
        <v>1.9828430349789465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</row>
    <row r="43" spans="1:8" s="5" customFormat="1" ht="19.5" thickTop="1">
      <c r="A43" s="128"/>
      <c r="B43" s="59"/>
      <c r="C43" s="3"/>
      <c r="D43" s="82"/>
      <c r="E43" s="60"/>
      <c r="F43" s="60"/>
      <c r="G43" s="4"/>
      <c r="H43" s="61"/>
    </row>
    <row r="44" spans="1:8" s="5" customFormat="1" ht="18.75">
      <c r="A44" s="129"/>
      <c r="B44" s="62"/>
      <c r="C44" s="3"/>
      <c r="D44" s="83"/>
      <c r="E44" s="63"/>
      <c r="F44" s="63"/>
      <c r="G44" s="4"/>
      <c r="H44" s="61"/>
    </row>
    <row r="45" spans="1:8" s="5" customFormat="1" ht="18.75">
      <c r="A45" s="129"/>
      <c r="B45" s="62"/>
      <c r="C45" s="3"/>
      <c r="D45" s="83"/>
      <c r="E45" s="63"/>
      <c r="F45" s="63"/>
      <c r="G45" s="4"/>
      <c r="H45" s="61"/>
    </row>
    <row r="46" spans="1:8" s="5" customFormat="1" ht="18.75">
      <c r="A46" s="129"/>
      <c r="B46" s="62"/>
      <c r="C46" s="3"/>
      <c r="D46" s="83"/>
      <c r="E46" s="63"/>
      <c r="F46" s="63"/>
      <c r="G46" s="4"/>
      <c r="H46" s="61"/>
    </row>
    <row r="47" spans="1:8" s="5" customFormat="1" ht="18.75">
      <c r="A47" s="129"/>
      <c r="B47" s="62"/>
      <c r="C47" s="3"/>
      <c r="D47" s="83"/>
      <c r="E47" s="63"/>
      <c r="F47" s="63"/>
      <c r="G47" s="4"/>
      <c r="H47" s="61"/>
    </row>
    <row r="48" spans="1:8" s="5" customFormat="1" ht="18.75">
      <c r="A48" s="129"/>
      <c r="B48" s="62"/>
      <c r="C48" s="3"/>
      <c r="D48" s="83"/>
      <c r="E48" s="63"/>
      <c r="F48" s="63"/>
      <c r="G48" s="4"/>
      <c r="H48" s="61"/>
    </row>
    <row r="49" spans="1:8" s="5" customFormat="1" ht="18.75">
      <c r="A49" s="129"/>
      <c r="B49" s="62"/>
      <c r="C49" s="3"/>
      <c r="D49" s="83"/>
      <c r="E49" s="63"/>
      <c r="F49" s="63"/>
      <c r="G49" s="4"/>
      <c r="H49" s="61"/>
    </row>
    <row r="50" spans="1:8" s="5" customFormat="1" ht="18.75">
      <c r="A50" s="129"/>
      <c r="B50" s="62"/>
      <c r="C50" s="3"/>
      <c r="D50" s="83"/>
      <c r="E50" s="63"/>
      <c r="F50" s="63"/>
      <c r="G50" s="4"/>
      <c r="H50" s="61"/>
    </row>
    <row r="51" spans="1:8" s="5" customFormat="1" ht="18.75">
      <c r="A51" s="129"/>
      <c r="B51" s="62"/>
      <c r="C51" s="3"/>
      <c r="D51" s="83"/>
      <c r="E51" s="63"/>
      <c r="F51" s="63"/>
      <c r="G51" s="4"/>
      <c r="H51" s="61"/>
    </row>
    <row r="52" spans="1:8" s="5" customFormat="1" ht="18.75">
      <c r="A52" s="129"/>
      <c r="B52" s="62"/>
      <c r="C52" s="3"/>
      <c r="D52" s="83"/>
      <c r="E52" s="63"/>
      <c r="F52" s="63"/>
      <c r="G52" s="4"/>
      <c r="H52" s="61"/>
    </row>
    <row r="53" spans="1:8" s="5" customFormat="1" ht="18.75">
      <c r="A53" s="129"/>
      <c r="B53" s="62"/>
      <c r="C53" s="3"/>
      <c r="D53" s="83"/>
      <c r="E53" s="63"/>
      <c r="F53" s="63"/>
      <c r="G53" s="4"/>
      <c r="H53" s="61"/>
    </row>
    <row r="54" spans="1:8" s="5" customFormat="1" ht="18.75">
      <c r="A54" s="129"/>
      <c r="B54" s="62"/>
      <c r="C54" s="3"/>
      <c r="D54" s="83"/>
      <c r="E54" s="63"/>
      <c r="F54" s="63"/>
      <c r="G54" s="4"/>
      <c r="H54" s="61"/>
    </row>
    <row r="55" spans="1:8" s="5" customFormat="1" ht="18.75">
      <c r="A55" s="129"/>
      <c r="B55" s="62"/>
      <c r="C55" s="3"/>
      <c r="D55" s="83"/>
      <c r="E55" s="63"/>
      <c r="F55" s="63"/>
      <c r="G55" s="4"/>
      <c r="H55" s="61"/>
    </row>
    <row r="56" spans="1:8" s="5" customFormat="1" ht="18.75">
      <c r="A56" s="129"/>
      <c r="B56" s="62"/>
      <c r="C56" s="3"/>
      <c r="D56" s="83"/>
      <c r="E56" s="63"/>
      <c r="F56" s="63"/>
      <c r="G56" s="4"/>
      <c r="H56" s="61"/>
    </row>
    <row r="57" spans="1:8" s="5" customFormat="1" ht="18.75">
      <c r="A57" s="129"/>
      <c r="B57" s="62"/>
      <c r="C57" s="3"/>
      <c r="D57" s="83"/>
      <c r="E57" s="63"/>
      <c r="F57" s="63"/>
      <c r="G57" s="4"/>
      <c r="H57" s="61"/>
    </row>
    <row r="58" spans="1:8" s="5" customFormat="1" ht="18.75">
      <c r="A58" s="129"/>
      <c r="B58" s="62"/>
      <c r="C58" s="3"/>
      <c r="D58" s="83"/>
      <c r="E58" s="63"/>
      <c r="F58" s="63"/>
      <c r="G58" s="4"/>
      <c r="H58" s="61"/>
    </row>
    <row r="59" spans="1:8" s="5" customFormat="1" ht="18.75">
      <c r="A59" s="129"/>
      <c r="B59" s="62"/>
      <c r="C59" s="3"/>
      <c r="D59" s="83"/>
      <c r="E59" s="63"/>
      <c r="F59" s="63"/>
      <c r="G59" s="4"/>
      <c r="H59" s="61"/>
    </row>
    <row r="60" spans="1:8" s="5" customFormat="1" ht="18.75">
      <c r="A60" s="129"/>
      <c r="B60" s="62"/>
      <c r="C60" s="3"/>
      <c r="D60" s="83"/>
      <c r="E60" s="63"/>
      <c r="F60" s="63"/>
      <c r="G60" s="4"/>
      <c r="H60" s="61"/>
    </row>
    <row r="61" spans="1:8" s="5" customFormat="1" ht="18.75">
      <c r="A61" s="129"/>
      <c r="B61" s="62"/>
      <c r="C61" s="3"/>
      <c r="D61" s="83"/>
      <c r="E61" s="63"/>
      <c r="F61" s="63"/>
      <c r="G61" s="4"/>
      <c r="H61" s="61"/>
    </row>
    <row r="62" spans="1:8" s="5" customFormat="1" ht="18.75">
      <c r="A62" s="129"/>
      <c r="B62" s="62"/>
      <c r="C62" s="3"/>
      <c r="D62" s="83"/>
      <c r="E62" s="63"/>
      <c r="F62" s="63"/>
      <c r="G62" s="4"/>
      <c r="H62" s="61"/>
    </row>
    <row r="63" spans="1:8" s="5" customFormat="1" ht="18.75">
      <c r="A63" s="129"/>
      <c r="B63" s="62"/>
      <c r="C63" s="3"/>
      <c r="D63" s="83"/>
      <c r="E63" s="63"/>
      <c r="F63" s="63"/>
      <c r="G63" s="4"/>
      <c r="H63" s="61"/>
    </row>
    <row r="64" spans="1:8" s="5" customFormat="1" ht="18.75">
      <c r="A64" s="129"/>
      <c r="B64" s="62"/>
      <c r="C64" s="3"/>
      <c r="D64" s="83"/>
      <c r="E64" s="63"/>
      <c r="F64" s="63"/>
      <c r="G64" s="4"/>
      <c r="H64" s="61"/>
    </row>
    <row r="65" spans="1:8" s="5" customFormat="1" ht="18.75">
      <c r="A65" s="129"/>
      <c r="B65" s="62"/>
      <c r="C65" s="3"/>
      <c r="D65" s="83"/>
      <c r="E65" s="63"/>
      <c r="F65" s="63"/>
      <c r="G65" s="4"/>
      <c r="H65" s="61"/>
    </row>
    <row r="66" spans="1:8" s="5" customFormat="1" ht="18.75">
      <c r="A66" s="129"/>
      <c r="B66" s="62"/>
      <c r="C66" s="3"/>
      <c r="D66" s="83"/>
      <c r="E66" s="63"/>
      <c r="F66" s="63"/>
      <c r="G66" s="4"/>
      <c r="H66" s="61"/>
    </row>
    <row r="67" spans="1:8" s="5" customFormat="1" ht="18.75">
      <c r="A67" s="129"/>
      <c r="B67" s="62"/>
      <c r="C67" s="3"/>
      <c r="D67" s="83"/>
      <c r="E67" s="63"/>
      <c r="F67" s="63"/>
      <c r="G67" s="4"/>
      <c r="H67" s="61"/>
    </row>
    <row r="68" spans="1:8" s="5" customFormat="1" ht="18.75">
      <c r="A68" s="129"/>
      <c r="B68" s="62"/>
      <c r="C68" s="3"/>
      <c r="D68" s="83"/>
      <c r="E68" s="63"/>
      <c r="F68" s="63"/>
      <c r="G68" s="4"/>
      <c r="H68" s="61"/>
    </row>
    <row r="69" spans="1:8" s="5" customFormat="1" ht="18.75">
      <c r="A69" s="129"/>
      <c r="B69" s="62"/>
      <c r="C69" s="3"/>
      <c r="D69" s="83"/>
      <c r="E69" s="63"/>
      <c r="F69" s="63"/>
      <c r="G69" s="4"/>
      <c r="H69" s="61"/>
    </row>
    <row r="70" spans="1:8" s="5" customFormat="1" ht="18.75">
      <c r="A70" s="129"/>
      <c r="B70" s="62"/>
      <c r="C70" s="3"/>
      <c r="D70" s="83"/>
      <c r="E70" s="63"/>
      <c r="F70" s="63"/>
      <c r="G70" s="4"/>
      <c r="H70" s="61"/>
    </row>
    <row r="71" spans="1:8" s="5" customFormat="1" ht="18.75">
      <c r="A71" s="129"/>
      <c r="B71" s="62"/>
      <c r="C71" s="3"/>
      <c r="D71" s="83"/>
      <c r="E71" s="63"/>
      <c r="F71" s="63"/>
      <c r="G71" s="4"/>
      <c r="H71" s="61"/>
    </row>
    <row r="72" spans="1:8" s="5" customFormat="1" ht="18.75">
      <c r="A72" s="129"/>
      <c r="B72" s="62"/>
      <c r="C72" s="3"/>
      <c r="D72" s="83"/>
      <c r="E72" s="63"/>
      <c r="F72" s="63"/>
      <c r="G72" s="4"/>
      <c r="H72" s="61"/>
    </row>
    <row r="73" spans="1:8" s="5" customFormat="1" ht="18.75">
      <c r="A73" s="129"/>
      <c r="B73" s="62"/>
      <c r="C73" s="3"/>
      <c r="D73" s="83"/>
      <c r="E73" s="63"/>
      <c r="F73" s="63"/>
      <c r="G73" s="4"/>
      <c r="H73" s="61"/>
    </row>
    <row r="74" spans="1:8" s="5" customFormat="1" ht="18.75">
      <c r="A74" s="129"/>
      <c r="B74" s="62"/>
      <c r="C74" s="3"/>
      <c r="D74" s="83"/>
      <c r="E74" s="63"/>
      <c r="F74" s="63"/>
      <c r="G74" s="4"/>
      <c r="H74" s="61"/>
    </row>
    <row r="75" spans="1:8" s="5" customFormat="1" ht="18.75">
      <c r="A75" s="129"/>
      <c r="B75" s="62"/>
      <c r="C75" s="3"/>
      <c r="D75" s="83"/>
      <c r="E75" s="63"/>
      <c r="F75" s="63"/>
      <c r="G75" s="4"/>
      <c r="H75" s="61"/>
    </row>
    <row r="76" spans="1:8" s="5" customFormat="1" ht="18.75">
      <c r="A76" s="129"/>
      <c r="B76" s="62"/>
      <c r="C76" s="3"/>
      <c r="D76" s="83"/>
      <c r="E76" s="63"/>
      <c r="F76" s="63"/>
      <c r="G76" s="4"/>
      <c r="H76" s="61"/>
    </row>
    <row r="77" spans="1:8" s="5" customFormat="1" ht="18.75">
      <c r="A77" s="129"/>
      <c r="B77" s="62"/>
      <c r="C77" s="3"/>
      <c r="D77" s="83"/>
      <c r="E77" s="63"/>
      <c r="F77" s="63"/>
      <c r="G77" s="4"/>
      <c r="H77" s="61"/>
    </row>
    <row r="78" spans="1:8" s="5" customFormat="1" ht="18.75">
      <c r="A78" s="129"/>
      <c r="B78" s="62"/>
      <c r="C78" s="3"/>
      <c r="D78" s="83"/>
      <c r="E78" s="63"/>
      <c r="F78" s="63"/>
      <c r="G78" s="4"/>
      <c r="H78" s="61"/>
    </row>
    <row r="79" spans="1:8" s="5" customFormat="1" ht="18.75">
      <c r="A79" s="129"/>
      <c r="B79" s="62"/>
      <c r="C79" s="3"/>
      <c r="D79" s="83"/>
      <c r="E79" s="63"/>
      <c r="F79" s="63"/>
      <c r="G79" s="4"/>
      <c r="H79" s="61"/>
    </row>
    <row r="80" spans="1:8" s="5" customFormat="1" ht="18.75">
      <c r="A80" s="129"/>
      <c r="B80" s="62"/>
      <c r="C80" s="3"/>
      <c r="D80" s="83"/>
      <c r="E80" s="63"/>
      <c r="F80" s="63"/>
      <c r="G80" s="4"/>
      <c r="H80" s="61"/>
    </row>
    <row r="81" spans="1:8" s="5" customFormat="1" ht="18.75">
      <c r="A81" s="129"/>
      <c r="B81" s="62"/>
      <c r="C81" s="3"/>
      <c r="D81" s="83"/>
      <c r="E81" s="63"/>
      <c r="F81" s="63"/>
      <c r="G81" s="4"/>
      <c r="H81" s="61"/>
    </row>
    <row r="82" spans="1:8" s="5" customFormat="1" ht="18.75">
      <c r="A82" s="129"/>
      <c r="B82" s="62"/>
      <c r="C82" s="3"/>
      <c r="D82" s="83"/>
      <c r="E82" s="63"/>
      <c r="F82" s="63"/>
      <c r="G82" s="4"/>
      <c r="H82" s="61"/>
    </row>
    <row r="83" spans="1:8" s="5" customFormat="1" ht="18.75">
      <c r="A83" s="129"/>
      <c r="B83" s="62"/>
      <c r="C83" s="3"/>
      <c r="D83" s="83"/>
      <c r="E83" s="63"/>
      <c r="F83" s="63"/>
      <c r="G83" s="4"/>
      <c r="H83" s="61"/>
    </row>
    <row r="84" spans="1:8" s="5" customFormat="1" ht="18.75">
      <c r="A84" s="129"/>
      <c r="B84" s="62"/>
      <c r="C84" s="3"/>
      <c r="D84" s="83"/>
      <c r="E84" s="63"/>
      <c r="F84" s="63"/>
      <c r="G84" s="4"/>
      <c r="H84" s="61"/>
    </row>
    <row r="85" spans="1:8" s="5" customFormat="1" ht="18.75">
      <c r="A85" s="129"/>
      <c r="B85" s="62"/>
      <c r="C85" s="3"/>
      <c r="D85" s="83"/>
      <c r="E85" s="63"/>
      <c r="F85" s="63"/>
      <c r="G85" s="4"/>
      <c r="H85" s="61"/>
    </row>
    <row r="86" spans="1:8" s="5" customFormat="1" ht="18.75">
      <c r="A86" s="129"/>
      <c r="B86" s="62"/>
      <c r="C86" s="3"/>
      <c r="D86" s="83"/>
      <c r="E86" s="63"/>
      <c r="F86" s="63"/>
      <c r="G86" s="4"/>
      <c r="H86" s="61"/>
    </row>
    <row r="87" spans="1:8" s="5" customFormat="1" ht="18.75">
      <c r="A87" s="129"/>
      <c r="B87" s="62"/>
      <c r="C87" s="3"/>
      <c r="D87" s="83"/>
      <c r="E87" s="63"/>
      <c r="F87" s="63"/>
      <c r="G87" s="4"/>
      <c r="H87" s="61"/>
    </row>
    <row r="88" spans="1:8" s="5" customFormat="1" ht="18.75">
      <c r="A88" s="129"/>
      <c r="B88" s="62"/>
      <c r="C88" s="3"/>
      <c r="D88" s="83"/>
      <c r="E88" s="63"/>
      <c r="F88" s="63"/>
      <c r="G88" s="4"/>
      <c r="H88" s="61"/>
    </row>
    <row r="89" spans="1:8" s="5" customFormat="1" ht="18.75">
      <c r="A89" s="129"/>
      <c r="B89" s="62"/>
      <c r="C89" s="3"/>
      <c r="D89" s="83"/>
      <c r="E89" s="63"/>
      <c r="F89" s="63"/>
      <c r="G89" s="4"/>
      <c r="H89" s="61"/>
    </row>
    <row r="90" spans="1:8" s="5" customFormat="1" ht="18.75">
      <c r="A90" s="129"/>
      <c r="B90" s="62"/>
      <c r="C90" s="3"/>
      <c r="D90" s="83"/>
      <c r="E90" s="63"/>
      <c r="F90" s="63"/>
      <c r="G90" s="4"/>
      <c r="H90" s="61"/>
    </row>
    <row r="91" spans="1:8" s="5" customFormat="1" ht="18.75">
      <c r="A91" s="129"/>
      <c r="B91" s="62"/>
      <c r="C91" s="3"/>
      <c r="D91" s="83"/>
      <c r="E91" s="63"/>
      <c r="F91" s="63"/>
      <c r="G91" s="4"/>
      <c r="H91" s="61"/>
    </row>
    <row r="92" spans="1:8" s="5" customFormat="1" ht="18.75">
      <c r="A92" s="129"/>
      <c r="B92" s="62"/>
      <c r="C92" s="3"/>
      <c r="D92" s="83"/>
      <c r="E92" s="63"/>
      <c r="F92" s="63"/>
      <c r="G92" s="4"/>
      <c r="H92" s="61"/>
    </row>
    <row r="93" spans="1:8" s="5" customFormat="1" ht="18.75">
      <c r="A93" s="129"/>
      <c r="B93" s="62"/>
      <c r="C93" s="3"/>
      <c r="D93" s="83"/>
      <c r="E93" s="63"/>
      <c r="F93" s="63"/>
      <c r="G93" s="4"/>
      <c r="H93" s="61"/>
    </row>
    <row r="94" spans="1:8" s="5" customFormat="1" ht="18.75">
      <c r="A94" s="129"/>
      <c r="B94" s="62"/>
      <c r="C94" s="3"/>
      <c r="D94" s="83"/>
      <c r="E94" s="63"/>
      <c r="F94" s="63"/>
      <c r="G94" s="4"/>
      <c r="H94" s="61"/>
    </row>
    <row r="95" spans="1:8" s="5" customFormat="1" ht="18.75">
      <c r="A95" s="129"/>
      <c r="B95" s="62"/>
      <c r="C95" s="3"/>
      <c r="D95" s="83"/>
      <c r="E95" s="63"/>
      <c r="F95" s="63"/>
      <c r="G95" s="4"/>
      <c r="H95" s="61"/>
    </row>
    <row r="96" spans="1:8" s="5" customFormat="1" ht="18.75">
      <c r="A96" s="129"/>
      <c r="B96" s="62"/>
      <c r="C96" s="3"/>
      <c r="D96" s="83"/>
      <c r="E96" s="63"/>
      <c r="F96" s="63"/>
      <c r="G96" s="4"/>
      <c r="H96" s="61"/>
    </row>
    <row r="97" spans="1:8" s="5" customFormat="1" ht="18.75">
      <c r="A97" s="129"/>
      <c r="B97" s="62"/>
      <c r="C97" s="3"/>
      <c r="D97" s="83"/>
      <c r="E97" s="63"/>
      <c r="F97" s="63"/>
      <c r="G97" s="4"/>
      <c r="H97" s="61"/>
    </row>
    <row r="98" spans="1:8" s="5" customFormat="1" ht="18.75">
      <c r="A98" s="129"/>
      <c r="B98" s="62"/>
      <c r="C98" s="3"/>
      <c r="D98" s="83"/>
      <c r="E98" s="63"/>
      <c r="F98" s="63"/>
      <c r="G98" s="4"/>
      <c r="H98" s="61"/>
    </row>
    <row r="99" spans="1:8" s="5" customFormat="1" ht="18.75">
      <c r="A99" s="129"/>
      <c r="B99" s="62"/>
      <c r="C99" s="3"/>
      <c r="D99" s="83"/>
      <c r="E99" s="63"/>
      <c r="F99" s="63"/>
      <c r="G99" s="4"/>
      <c r="H99" s="61"/>
    </row>
    <row r="100" spans="1:8" s="5" customFormat="1" ht="18.75">
      <c r="A100" s="129"/>
      <c r="B100" s="62"/>
      <c r="C100" s="3"/>
      <c r="D100" s="83"/>
      <c r="E100" s="63"/>
      <c r="F100" s="63"/>
      <c r="G100" s="4"/>
      <c r="H100" s="61"/>
    </row>
    <row r="101" spans="1:8" s="5" customFormat="1" ht="18.75">
      <c r="A101" s="129"/>
      <c r="B101" s="62"/>
      <c r="C101" s="3"/>
      <c r="D101" s="83"/>
      <c r="E101" s="63"/>
      <c r="F101" s="63"/>
      <c r="G101" s="4"/>
      <c r="H101" s="61"/>
    </row>
    <row r="102" spans="1:8" s="5" customFormat="1" ht="18.75">
      <c r="A102" s="129"/>
      <c r="B102" s="62"/>
      <c r="C102" s="3"/>
      <c r="D102" s="83"/>
      <c r="E102" s="63"/>
      <c r="F102" s="63"/>
      <c r="G102" s="4"/>
      <c r="H102" s="61"/>
    </row>
    <row r="103" spans="1:8" s="5" customFormat="1" ht="18.75">
      <c r="A103" s="129"/>
      <c r="B103" s="62"/>
      <c r="C103" s="3"/>
      <c r="D103" s="83"/>
      <c r="E103" s="63"/>
      <c r="F103" s="63"/>
      <c r="G103" s="4"/>
      <c r="H103" s="61"/>
    </row>
    <row r="104" spans="1:8" s="5" customFormat="1" ht="18.75">
      <c r="A104" s="129"/>
      <c r="B104" s="62"/>
      <c r="C104" s="3"/>
      <c r="D104" s="83"/>
      <c r="E104" s="63"/>
      <c r="F104" s="63"/>
      <c r="G104" s="4"/>
      <c r="H104" s="61"/>
    </row>
    <row r="105" spans="1:8" s="5" customFormat="1" ht="18.75">
      <c r="A105" s="129"/>
      <c r="B105" s="62"/>
      <c r="C105" s="3"/>
      <c r="D105" s="83"/>
      <c r="E105" s="63"/>
      <c r="F105" s="63"/>
      <c r="G105" s="4"/>
      <c r="H105" s="61"/>
    </row>
    <row r="106" spans="1:8" s="5" customFormat="1" ht="18.75">
      <c r="A106" s="129"/>
      <c r="B106" s="62"/>
      <c r="C106" s="3"/>
      <c r="D106" s="83"/>
      <c r="E106" s="63"/>
      <c r="F106" s="63"/>
      <c r="G106" s="4"/>
      <c r="H106" s="61"/>
    </row>
    <row r="107" spans="1:8" s="5" customFormat="1" ht="18.75">
      <c r="A107" s="129"/>
      <c r="B107" s="62"/>
      <c r="C107" s="3"/>
      <c r="D107" s="83"/>
      <c r="E107" s="63"/>
      <c r="F107" s="63"/>
      <c r="G107" s="4"/>
      <c r="H107" s="61"/>
    </row>
    <row r="108" spans="1:8" s="5" customFormat="1" ht="18.75">
      <c r="A108" s="129"/>
      <c r="B108" s="62"/>
      <c r="C108" s="3"/>
      <c r="D108" s="83"/>
      <c r="E108" s="63"/>
      <c r="F108" s="63"/>
      <c r="G108" s="4"/>
      <c r="H108" s="61"/>
    </row>
    <row r="109" spans="1:8" s="5" customFormat="1" ht="18.75">
      <c r="A109" s="129"/>
      <c r="B109" s="62"/>
      <c r="C109" s="3"/>
      <c r="D109" s="83"/>
      <c r="E109" s="63"/>
      <c r="F109" s="63"/>
      <c r="G109" s="4"/>
      <c r="H109" s="61"/>
    </row>
    <row r="110" spans="1:8" s="5" customFormat="1" ht="18.75">
      <c r="A110" s="129"/>
      <c r="B110" s="62"/>
      <c r="C110" s="3"/>
      <c r="D110" s="83"/>
      <c r="E110" s="63"/>
      <c r="F110" s="63"/>
      <c r="G110" s="4"/>
      <c r="H110" s="61"/>
    </row>
    <row r="111" spans="1:8" s="5" customFormat="1" ht="18.75">
      <c r="A111" s="129"/>
      <c r="B111" s="62"/>
      <c r="C111" s="3"/>
      <c r="D111" s="83"/>
      <c r="E111" s="63"/>
      <c r="F111" s="63"/>
      <c r="G111" s="4"/>
      <c r="H111" s="61"/>
    </row>
    <row r="112" spans="1:8" s="5" customFormat="1" ht="18.75">
      <c r="A112" s="129"/>
      <c r="B112" s="62"/>
      <c r="C112" s="3"/>
      <c r="D112" s="83"/>
      <c r="E112" s="63"/>
      <c r="F112" s="63"/>
      <c r="G112" s="4"/>
      <c r="H112" s="61"/>
    </row>
    <row r="113" spans="1:8" s="5" customFormat="1" ht="18.75">
      <c r="A113" s="129"/>
      <c r="B113" s="62"/>
      <c r="C113" s="3"/>
      <c r="D113" s="83"/>
      <c r="E113" s="63"/>
      <c r="F113" s="63"/>
      <c r="G113" s="4"/>
      <c r="H113" s="61"/>
    </row>
    <row r="114" spans="1:8" s="5" customFormat="1" ht="18.75">
      <c r="A114" s="129"/>
      <c r="B114" s="62"/>
      <c r="C114" s="3"/>
      <c r="D114" s="83"/>
      <c r="E114" s="63"/>
      <c r="F114" s="63"/>
      <c r="G114" s="4"/>
      <c r="H114" s="61"/>
    </row>
    <row r="115" spans="1:8" s="5" customFormat="1" ht="18.75">
      <c r="A115" s="129"/>
      <c r="B115" s="62"/>
      <c r="C115" s="3"/>
      <c r="D115" s="83"/>
      <c r="E115" s="63"/>
      <c r="F115" s="63"/>
      <c r="G115" s="4"/>
      <c r="H115" s="61"/>
    </row>
    <row r="116" spans="1:8" s="5" customFormat="1" ht="18.75">
      <c r="A116" s="129"/>
      <c r="B116" s="62"/>
      <c r="C116" s="3"/>
      <c r="D116" s="83"/>
      <c r="E116" s="63"/>
      <c r="F116" s="63"/>
      <c r="G116" s="4"/>
      <c r="H116" s="61"/>
    </row>
    <row r="117" spans="1:8" s="5" customFormat="1" ht="18.75">
      <c r="A117" s="129"/>
      <c r="B117" s="62"/>
      <c r="C117" s="3"/>
      <c r="D117" s="83"/>
      <c r="E117" s="63"/>
      <c r="F117" s="63"/>
      <c r="G117" s="4"/>
      <c r="H117" s="61"/>
    </row>
    <row r="118" spans="1:8" s="5" customFormat="1" ht="18.75">
      <c r="A118" s="129"/>
      <c r="B118" s="62"/>
      <c r="C118" s="3"/>
      <c r="D118" s="83"/>
      <c r="E118" s="63"/>
      <c r="F118" s="63"/>
      <c r="G118" s="4"/>
      <c r="H118" s="61"/>
    </row>
    <row r="119" spans="1:8" s="5" customFormat="1" ht="18.75">
      <c r="A119" s="129"/>
      <c r="B119" s="62"/>
      <c r="C119" s="3"/>
      <c r="D119" s="83"/>
      <c r="E119" s="63"/>
      <c r="F119" s="63"/>
      <c r="G119" s="4"/>
      <c r="H119" s="61"/>
    </row>
    <row r="120" spans="1:8" s="5" customFormat="1" ht="18.75">
      <c r="A120" s="129"/>
      <c r="B120" s="62"/>
      <c r="C120" s="3"/>
      <c r="D120" s="83"/>
      <c r="E120" s="63"/>
      <c r="F120" s="63"/>
      <c r="G120" s="4"/>
      <c r="H120" s="61"/>
    </row>
    <row r="121" spans="1:8" s="5" customFormat="1" ht="18.75">
      <c r="A121" s="129"/>
      <c r="B121" s="62"/>
      <c r="C121" s="3"/>
      <c r="D121" s="83"/>
      <c r="E121" s="63"/>
      <c r="F121" s="63"/>
      <c r="G121" s="4"/>
      <c r="H121" s="61"/>
    </row>
    <row r="122" spans="1:8" s="5" customFormat="1" ht="18.75">
      <c r="A122" s="129"/>
      <c r="B122" s="62"/>
      <c r="C122" s="3"/>
      <c r="D122" s="83"/>
      <c r="E122" s="63"/>
      <c r="F122" s="63"/>
      <c r="G122" s="4"/>
      <c r="H122" s="61"/>
    </row>
    <row r="123" spans="1:8" s="5" customFormat="1" ht="18.75">
      <c r="A123" s="129"/>
      <c r="B123" s="62"/>
      <c r="C123" s="3"/>
      <c r="D123" s="83"/>
      <c r="E123" s="63"/>
      <c r="F123" s="63"/>
      <c r="G123" s="4"/>
      <c r="H123" s="61"/>
    </row>
    <row r="124" spans="1:8" s="5" customFormat="1" ht="18.75">
      <c r="A124" s="129"/>
      <c r="B124" s="62"/>
      <c r="C124" s="3"/>
      <c r="D124" s="83"/>
      <c r="E124" s="63"/>
      <c r="F124" s="63"/>
      <c r="G124" s="4"/>
      <c r="H124" s="61"/>
    </row>
    <row r="125" spans="1:8" s="5" customFormat="1" ht="18.75">
      <c r="A125" s="129"/>
      <c r="B125" s="62"/>
      <c r="C125" s="3"/>
      <c r="D125" s="83"/>
      <c r="E125" s="63"/>
      <c r="F125" s="63"/>
      <c r="G125" s="4"/>
      <c r="H125" s="61"/>
    </row>
    <row r="126" spans="1:8" s="5" customFormat="1" ht="18.75">
      <c r="A126" s="129"/>
      <c r="B126" s="62"/>
      <c r="C126" s="3"/>
      <c r="D126" s="83"/>
      <c r="E126" s="63"/>
      <c r="F126" s="63"/>
      <c r="G126" s="4"/>
      <c r="H126" s="61"/>
    </row>
    <row r="127" spans="1:8" s="5" customFormat="1" ht="18.75">
      <c r="A127" s="129"/>
      <c r="B127" s="62"/>
      <c r="C127" s="3"/>
      <c r="D127" s="83"/>
      <c r="E127" s="63"/>
      <c r="F127" s="63"/>
      <c r="G127" s="4"/>
      <c r="H127" s="61"/>
    </row>
    <row r="128" spans="1:8" s="5" customFormat="1" ht="18.75">
      <c r="A128" s="129"/>
      <c r="B128" s="62"/>
      <c r="C128" s="3"/>
      <c r="D128" s="83"/>
      <c r="E128" s="63"/>
      <c r="F128" s="63"/>
      <c r="G128" s="4"/>
      <c r="H128" s="61"/>
    </row>
    <row r="129" spans="1:8" s="5" customFormat="1" ht="18.75">
      <c r="A129" s="129"/>
      <c r="B129" s="62"/>
      <c r="C129" s="3"/>
      <c r="D129" s="83"/>
      <c r="E129" s="63"/>
      <c r="F129" s="63"/>
      <c r="G129" s="4"/>
      <c r="H129" s="61"/>
    </row>
    <row r="130" spans="1:8" s="5" customFormat="1" ht="18.75">
      <c r="A130" s="129"/>
      <c r="B130" s="62"/>
      <c r="C130" s="3"/>
      <c r="D130" s="83"/>
      <c r="E130" s="63"/>
      <c r="F130" s="63"/>
      <c r="G130" s="4"/>
      <c r="H130" s="61"/>
    </row>
    <row r="131" spans="1:8" s="5" customFormat="1" ht="18.75">
      <c r="A131" s="129"/>
      <c r="B131" s="62"/>
      <c r="C131" s="3"/>
      <c r="D131" s="83"/>
      <c r="E131" s="63"/>
      <c r="F131" s="63"/>
      <c r="G131" s="4"/>
      <c r="H131" s="61"/>
    </row>
    <row r="132" spans="1:8" s="5" customFormat="1" ht="18.75">
      <c r="A132" s="129"/>
      <c r="B132" s="62"/>
      <c r="C132" s="3"/>
      <c r="D132" s="83"/>
      <c r="E132" s="63"/>
      <c r="F132" s="63"/>
      <c r="G132" s="4"/>
      <c r="H132" s="61"/>
    </row>
    <row r="133" spans="1:8" s="5" customFormat="1" ht="18.75">
      <c r="A133" s="129"/>
      <c r="B133" s="62"/>
      <c r="C133" s="3"/>
      <c r="D133" s="83"/>
      <c r="E133" s="63"/>
      <c r="F133" s="63"/>
      <c r="G133" s="4"/>
      <c r="H133" s="61"/>
    </row>
    <row r="134" spans="1:8" s="5" customFormat="1" ht="18.75">
      <c r="A134" s="129"/>
      <c r="B134" s="62"/>
      <c r="C134" s="3"/>
      <c r="D134" s="83"/>
      <c r="E134" s="63"/>
      <c r="F134" s="63"/>
      <c r="G134" s="4"/>
      <c r="H134" s="61"/>
    </row>
    <row r="135" spans="1:8" s="5" customFormat="1" ht="18.75">
      <c r="A135" s="129"/>
      <c r="B135" s="62"/>
      <c r="C135" s="3"/>
      <c r="D135" s="83"/>
      <c r="E135" s="63"/>
      <c r="F135" s="63"/>
      <c r="G135" s="4"/>
      <c r="H135" s="61"/>
    </row>
    <row r="136" spans="1:8" s="5" customFormat="1" ht="18.75">
      <c r="A136" s="129"/>
      <c r="B136" s="62"/>
      <c r="C136" s="3"/>
      <c r="D136" s="83"/>
      <c r="E136" s="63"/>
      <c r="F136" s="63"/>
      <c r="G136" s="4"/>
      <c r="H136" s="61"/>
    </row>
    <row r="137" spans="1:8" s="5" customFormat="1" ht="18.75">
      <c r="A137" s="129"/>
      <c r="B137" s="62"/>
      <c r="C137" s="3"/>
      <c r="D137" s="83"/>
      <c r="E137" s="63"/>
      <c r="F137" s="63"/>
      <c r="G137" s="4"/>
      <c r="H137" s="61"/>
    </row>
    <row r="138" spans="1:8" s="5" customFormat="1" ht="18.75">
      <c r="A138" s="129"/>
      <c r="B138" s="62"/>
      <c r="C138" s="3"/>
      <c r="D138" s="83"/>
      <c r="E138" s="63"/>
      <c r="F138" s="63"/>
      <c r="G138" s="4"/>
      <c r="H138" s="61"/>
    </row>
    <row r="139" spans="1:8" s="5" customFormat="1" ht="18.75">
      <c r="A139" s="129"/>
      <c r="B139" s="62"/>
      <c r="C139" s="3"/>
      <c r="D139" s="83"/>
      <c r="E139" s="63"/>
      <c r="F139" s="63"/>
      <c r="G139" s="4"/>
      <c r="H139" s="61"/>
    </row>
    <row r="140" spans="1:8" s="5" customFormat="1" ht="18.75">
      <c r="A140" s="129"/>
      <c r="B140" s="62"/>
      <c r="C140" s="3"/>
      <c r="D140" s="83"/>
      <c r="E140" s="63"/>
      <c r="F140" s="63"/>
      <c r="G140" s="4"/>
      <c r="H140" s="61"/>
    </row>
    <row r="141" spans="1:8" s="5" customFormat="1" ht="18.75">
      <c r="A141" s="129"/>
      <c r="B141" s="62"/>
      <c r="C141" s="3"/>
      <c r="D141" s="83"/>
      <c r="E141" s="63"/>
      <c r="F141" s="63"/>
      <c r="G141" s="4"/>
      <c r="H141" s="61"/>
    </row>
    <row r="142" spans="1:8" s="5" customFormat="1" ht="18.75">
      <c r="A142" s="129"/>
      <c r="B142" s="62"/>
      <c r="C142" s="3"/>
      <c r="D142" s="83"/>
      <c r="E142" s="63"/>
      <c r="F142" s="63"/>
      <c r="G142" s="4"/>
      <c r="H142" s="61"/>
    </row>
    <row r="143" spans="1:8" s="5" customFormat="1" ht="18.75">
      <c r="A143" s="129"/>
      <c r="B143" s="62"/>
      <c r="C143" s="3"/>
      <c r="D143" s="83"/>
      <c r="E143" s="63"/>
      <c r="F143" s="63"/>
      <c r="G143" s="4"/>
      <c r="H143" s="61"/>
    </row>
    <row r="144" spans="1:8" s="5" customFormat="1" ht="18.75">
      <c r="A144" s="129"/>
      <c r="B144" s="62"/>
      <c r="C144" s="3"/>
      <c r="D144" s="83"/>
      <c r="E144" s="63"/>
      <c r="F144" s="63"/>
      <c r="G144" s="4"/>
      <c r="H144" s="61"/>
    </row>
    <row r="145" spans="1:8" s="5" customFormat="1" ht="18.75">
      <c r="A145" s="129"/>
      <c r="B145" s="62"/>
      <c r="C145" s="3"/>
      <c r="D145" s="83"/>
      <c r="E145" s="63"/>
      <c r="F145" s="63"/>
      <c r="G145" s="4"/>
      <c r="H145" s="61"/>
    </row>
    <row r="146" spans="1:8" s="5" customFormat="1" ht="18.75">
      <c r="A146" s="129"/>
      <c r="B146" s="62"/>
      <c r="C146" s="3"/>
      <c r="D146" s="83"/>
      <c r="E146" s="63"/>
      <c r="F146" s="63"/>
      <c r="G146" s="4"/>
      <c r="H146" s="61"/>
    </row>
    <row r="147" spans="1:8" s="5" customFormat="1" ht="18.75">
      <c r="A147" s="129"/>
      <c r="B147" s="62"/>
      <c r="C147" s="3"/>
      <c r="D147" s="83"/>
      <c r="E147" s="63"/>
      <c r="F147" s="63"/>
      <c r="G147" s="4"/>
      <c r="H147" s="61"/>
    </row>
    <row r="148" spans="1:8" s="5" customFormat="1" ht="18.75">
      <c r="A148" s="129"/>
      <c r="B148" s="62"/>
      <c r="C148" s="3"/>
      <c r="D148" s="83"/>
      <c r="E148" s="63"/>
      <c r="F148" s="63"/>
      <c r="G148" s="4"/>
      <c r="H148" s="61"/>
    </row>
    <row r="149" spans="1:8" s="5" customFormat="1" ht="18.75">
      <c r="A149" s="129"/>
      <c r="B149" s="62"/>
      <c r="C149" s="3"/>
      <c r="D149" s="83"/>
      <c r="E149" s="63"/>
      <c r="F149" s="63"/>
      <c r="G149" s="4"/>
      <c r="H149" s="61"/>
    </row>
    <row r="150" spans="1:8" s="5" customFormat="1" ht="18.75">
      <c r="A150" s="129"/>
      <c r="B150" s="62"/>
      <c r="C150" s="3"/>
      <c r="D150" s="83"/>
      <c r="E150" s="63"/>
      <c r="F150" s="63"/>
      <c r="G150" s="4"/>
      <c r="H150" s="61"/>
    </row>
    <row r="151" spans="1:8" s="5" customFormat="1" ht="18.75">
      <c r="A151" s="129"/>
      <c r="B151" s="62"/>
      <c r="C151" s="3"/>
      <c r="D151" s="83"/>
      <c r="E151" s="63"/>
      <c r="F151" s="63"/>
      <c r="G151" s="4"/>
      <c r="H151" s="61"/>
    </row>
    <row r="152" spans="1:8" s="5" customFormat="1" ht="18.75">
      <c r="A152" s="129"/>
      <c r="B152" s="62"/>
      <c r="C152" s="3"/>
      <c r="D152" s="83"/>
      <c r="E152" s="63"/>
      <c r="F152" s="63"/>
      <c r="G152" s="4"/>
      <c r="H152" s="61"/>
    </row>
    <row r="153" spans="1:8" s="5" customFormat="1" ht="18.75">
      <c r="A153" s="129"/>
      <c r="B153" s="62"/>
      <c r="C153" s="3"/>
      <c r="D153" s="83"/>
      <c r="E153" s="63"/>
      <c r="F153" s="63"/>
      <c r="G153" s="4"/>
      <c r="H153" s="61"/>
    </row>
    <row r="154" spans="1:8" s="5" customFormat="1" ht="18.75">
      <c r="A154" s="129"/>
      <c r="B154" s="62"/>
      <c r="C154" s="3"/>
      <c r="D154" s="83"/>
      <c r="E154" s="63"/>
      <c r="F154" s="63"/>
      <c r="G154" s="4"/>
      <c r="H154" s="61"/>
    </row>
    <row r="155" spans="1:8" s="5" customFormat="1" ht="18.75">
      <c r="A155" s="129"/>
      <c r="B155" s="62"/>
      <c r="C155" s="3"/>
      <c r="D155" s="83"/>
      <c r="E155" s="63"/>
      <c r="F155" s="63"/>
      <c r="G155" s="4"/>
      <c r="H155" s="61"/>
    </row>
    <row r="156" spans="1:8" s="5" customFormat="1" ht="18.75">
      <c r="A156" s="129"/>
      <c r="B156" s="62"/>
      <c r="C156" s="3"/>
      <c r="D156" s="83"/>
      <c r="E156" s="63"/>
      <c r="F156" s="63"/>
      <c r="G156" s="4"/>
      <c r="H156" s="61"/>
    </row>
    <row r="157" spans="1:8" s="5" customFormat="1" ht="18.75">
      <c r="A157" s="129"/>
      <c r="B157" s="62"/>
      <c r="C157" s="3"/>
      <c r="D157" s="83"/>
      <c r="E157" s="63"/>
      <c r="F157" s="63"/>
      <c r="G157" s="4"/>
      <c r="H157" s="61"/>
    </row>
    <row r="158" spans="1:8" s="5" customFormat="1" ht="18.75">
      <c r="A158" s="129"/>
      <c r="B158" s="62"/>
      <c r="C158" s="3"/>
      <c r="D158" s="83"/>
      <c r="E158" s="63"/>
      <c r="F158" s="63"/>
      <c r="G158" s="4"/>
      <c r="H158" s="61"/>
    </row>
    <row r="159" spans="1:8" s="5" customFormat="1" ht="18.75">
      <c r="A159" s="129"/>
      <c r="B159" s="62"/>
      <c r="C159" s="3"/>
      <c r="D159" s="83"/>
      <c r="E159" s="63"/>
      <c r="F159" s="63"/>
      <c r="G159" s="4"/>
      <c r="H159" s="61"/>
    </row>
    <row r="160" spans="1:52" s="64" customFormat="1" ht="20.25">
      <c r="A160" s="129"/>
      <c r="B160" s="62"/>
      <c r="C160" s="3"/>
      <c r="D160" s="83"/>
      <c r="E160" s="63"/>
      <c r="F160" s="63"/>
      <c r="G160" s="4"/>
      <c r="H160" s="61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1:52" s="64" customFormat="1" ht="20.25">
      <c r="A161" s="129"/>
      <c r="B161" s="62"/>
      <c r="C161" s="3"/>
      <c r="D161" s="83"/>
      <c r="E161" s="63"/>
      <c r="F161" s="63"/>
      <c r="G161" s="4"/>
      <c r="H161" s="61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1:52" s="64" customFormat="1" ht="20.25">
      <c r="A162" s="129"/>
      <c r="B162" s="62"/>
      <c r="C162" s="3"/>
      <c r="D162" s="83"/>
      <c r="E162" s="63"/>
      <c r="F162" s="63"/>
      <c r="G162" s="4"/>
      <c r="H162" s="61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1:52" s="64" customFormat="1" ht="20.25">
      <c r="A163" s="129"/>
      <c r="B163" s="62"/>
      <c r="C163" s="3"/>
      <c r="D163" s="83"/>
      <c r="E163" s="63"/>
      <c r="F163" s="63"/>
      <c r="G163" s="4"/>
      <c r="H163" s="61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1:52" s="64" customFormat="1" ht="20.25">
      <c r="A164" s="129"/>
      <c r="B164" s="62"/>
      <c r="C164" s="3"/>
      <c r="D164" s="83"/>
      <c r="E164" s="63"/>
      <c r="F164" s="63"/>
      <c r="G164" s="4"/>
      <c r="H164" s="61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1:52" s="64" customFormat="1" ht="20.25">
      <c r="A165" s="129"/>
      <c r="B165" s="62"/>
      <c r="C165" s="3"/>
      <c r="D165" s="83"/>
      <c r="E165" s="63"/>
      <c r="F165" s="63"/>
      <c r="G165" s="4"/>
      <c r="H165" s="61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1:52" s="64" customFormat="1" ht="20.25">
      <c r="A166" s="129"/>
      <c r="B166" s="62"/>
      <c r="C166" s="3"/>
      <c r="D166" s="83"/>
      <c r="E166" s="63"/>
      <c r="F166" s="63"/>
      <c r="G166" s="4"/>
      <c r="H166" s="61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1:52" s="64" customFormat="1" ht="20.25">
      <c r="A167" s="129"/>
      <c r="B167" s="62"/>
      <c r="C167" s="3"/>
      <c r="D167" s="83"/>
      <c r="E167" s="63"/>
      <c r="F167" s="63"/>
      <c r="G167" s="4"/>
      <c r="H167" s="61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1:52" s="64" customFormat="1" ht="20.25">
      <c r="A168" s="129"/>
      <c r="B168" s="62"/>
      <c r="C168" s="3"/>
      <c r="D168" s="83"/>
      <c r="E168" s="63"/>
      <c r="F168" s="63"/>
      <c r="G168" s="4"/>
      <c r="H168" s="61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1:52" s="64" customFormat="1" ht="20.25">
      <c r="A169" s="129"/>
      <c r="B169" s="62"/>
      <c r="C169" s="3"/>
      <c r="D169" s="83"/>
      <c r="E169" s="63"/>
      <c r="F169" s="63"/>
      <c r="G169" s="4"/>
      <c r="H169" s="61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1:52" s="64" customFormat="1" ht="20.25">
      <c r="A170" s="129"/>
      <c r="B170" s="62"/>
      <c r="C170" s="3"/>
      <c r="D170" s="83"/>
      <c r="E170" s="63"/>
      <c r="F170" s="63"/>
      <c r="G170" s="4"/>
      <c r="H170" s="61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1:52" s="64" customFormat="1" ht="20.25">
      <c r="A171" s="129"/>
      <c r="B171" s="62"/>
      <c r="C171" s="3"/>
      <c r="D171" s="83"/>
      <c r="E171" s="63"/>
      <c r="F171" s="63"/>
      <c r="G171" s="4"/>
      <c r="H171" s="61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1:52" s="64" customFormat="1" ht="20.25">
      <c r="A172" s="129"/>
      <c r="B172" s="62"/>
      <c r="C172" s="3"/>
      <c r="D172" s="83"/>
      <c r="E172" s="63"/>
      <c r="F172" s="63"/>
      <c r="G172" s="4"/>
      <c r="H172" s="61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1:52" s="64" customFormat="1" ht="20.25">
      <c r="A173" s="129"/>
      <c r="B173" s="62"/>
      <c r="C173" s="3"/>
      <c r="D173" s="83"/>
      <c r="E173" s="63"/>
      <c r="F173" s="63"/>
      <c r="G173" s="4"/>
      <c r="H173" s="61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1:52" s="64" customFormat="1" ht="20.25">
      <c r="A174" s="129"/>
      <c r="B174" s="62"/>
      <c r="C174" s="3"/>
      <c r="D174" s="83"/>
      <c r="E174" s="63"/>
      <c r="F174" s="63"/>
      <c r="G174" s="4"/>
      <c r="H174" s="61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1:52" s="64" customFormat="1" ht="20.25">
      <c r="A175" s="129"/>
      <c r="B175" s="62"/>
      <c r="C175" s="3"/>
      <c r="D175" s="83"/>
      <c r="E175" s="63"/>
      <c r="F175" s="63"/>
      <c r="G175" s="4"/>
      <c r="H175" s="61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1:8" s="5" customFormat="1" ht="18.75">
      <c r="A176" s="129"/>
      <c r="B176" s="62"/>
      <c r="C176" s="3"/>
      <c r="D176" s="83"/>
      <c r="E176" s="63"/>
      <c r="F176" s="63"/>
      <c r="G176" s="4"/>
      <c r="H176" s="61"/>
    </row>
    <row r="177" spans="1:8" s="5" customFormat="1" ht="18.75">
      <c r="A177" s="129"/>
      <c r="B177" s="62"/>
      <c r="C177" s="3"/>
      <c r="D177" s="83"/>
      <c r="E177" s="63"/>
      <c r="F177" s="63"/>
      <c r="G177" s="4"/>
      <c r="H177" s="61"/>
    </row>
    <row r="178" spans="1:8" s="5" customFormat="1" ht="18.75">
      <c r="A178" s="129"/>
      <c r="B178" s="62"/>
      <c r="C178" s="3"/>
      <c r="D178" s="83"/>
      <c r="E178" s="63"/>
      <c r="F178" s="63"/>
      <c r="G178" s="4"/>
      <c r="H178" s="61"/>
    </row>
    <row r="179" spans="1:8" s="5" customFormat="1" ht="18.75">
      <c r="A179" s="129"/>
      <c r="B179" s="62"/>
      <c r="C179" s="3"/>
      <c r="D179" s="83"/>
      <c r="E179" s="63"/>
      <c r="F179" s="63"/>
      <c r="G179" s="4"/>
      <c r="H179" s="61"/>
    </row>
    <row r="180" spans="1:8" s="5" customFormat="1" ht="18.75">
      <c r="A180" s="129"/>
      <c r="B180" s="62"/>
      <c r="C180" s="3"/>
      <c r="D180" s="83"/>
      <c r="E180" s="63"/>
      <c r="F180" s="63"/>
      <c r="G180" s="4"/>
      <c r="H180" s="61"/>
    </row>
    <row r="181" spans="1:8" s="5" customFormat="1" ht="18.75">
      <c r="A181" s="129"/>
      <c r="B181" s="62"/>
      <c r="C181" s="3"/>
      <c r="D181" s="83"/>
      <c r="E181" s="63"/>
      <c r="F181" s="63"/>
      <c r="G181" s="4"/>
      <c r="H181" s="61"/>
    </row>
    <row r="182" spans="1:8" s="5" customFormat="1" ht="18.75">
      <c r="A182" s="129"/>
      <c r="B182" s="62"/>
      <c r="C182" s="3"/>
      <c r="D182" s="83"/>
      <c r="E182" s="63"/>
      <c r="F182" s="63"/>
      <c r="G182" s="4"/>
      <c r="H182" s="61"/>
    </row>
    <row r="183" spans="1:8" s="5" customFormat="1" ht="18.75">
      <c r="A183" s="129"/>
      <c r="B183" s="62"/>
      <c r="C183" s="3"/>
      <c r="D183" s="83"/>
      <c r="E183" s="63"/>
      <c r="F183" s="63"/>
      <c r="G183" s="4"/>
      <c r="H183" s="61"/>
    </row>
    <row r="184" spans="1:8" s="5" customFormat="1" ht="18.75">
      <c r="A184" s="129"/>
      <c r="B184" s="62"/>
      <c r="C184" s="3"/>
      <c r="D184" s="83"/>
      <c r="E184" s="63"/>
      <c r="F184" s="63"/>
      <c r="G184" s="4"/>
      <c r="H184" s="61"/>
    </row>
    <row r="185" spans="1:8" s="5" customFormat="1" ht="18.75">
      <c r="A185" s="129"/>
      <c r="B185" s="62"/>
      <c r="C185" s="3"/>
      <c r="D185" s="83"/>
      <c r="E185" s="63"/>
      <c r="F185" s="63"/>
      <c r="G185" s="4"/>
      <c r="H185" s="61"/>
    </row>
    <row r="186" spans="1:8" s="5" customFormat="1" ht="18.75">
      <c r="A186" s="129"/>
      <c r="B186" s="62"/>
      <c r="C186" s="3"/>
      <c r="D186" s="83"/>
      <c r="E186" s="63"/>
      <c r="F186" s="63"/>
      <c r="G186" s="4"/>
      <c r="H186" s="61"/>
    </row>
    <row r="187" spans="1:8" s="5" customFormat="1" ht="18.75">
      <c r="A187" s="129"/>
      <c r="B187" s="62"/>
      <c r="C187" s="3"/>
      <c r="D187" s="83"/>
      <c r="E187" s="63"/>
      <c r="F187" s="63"/>
      <c r="G187" s="4"/>
      <c r="H187" s="61"/>
    </row>
    <row r="188" spans="1:8" s="5" customFormat="1" ht="18.75">
      <c r="A188" s="129"/>
      <c r="B188" s="62"/>
      <c r="C188" s="3"/>
      <c r="D188" s="83"/>
      <c r="E188" s="63"/>
      <c r="F188" s="63"/>
      <c r="G188" s="4"/>
      <c r="H188" s="61"/>
    </row>
    <row r="189" spans="1:8" s="5" customFormat="1" ht="18.75">
      <c r="A189" s="129"/>
      <c r="B189" s="62"/>
      <c r="C189" s="3"/>
      <c r="D189" s="83"/>
      <c r="E189" s="63"/>
      <c r="F189" s="63"/>
      <c r="G189" s="4"/>
      <c r="H189" s="61"/>
    </row>
    <row r="190" spans="1:8" s="5" customFormat="1" ht="18.75">
      <c r="A190" s="129"/>
      <c r="B190" s="62"/>
      <c r="C190" s="3"/>
      <c r="D190" s="83"/>
      <c r="E190" s="63"/>
      <c r="F190" s="63"/>
      <c r="G190" s="4"/>
      <c r="H190" s="61"/>
    </row>
    <row r="191" spans="1:8" s="5" customFormat="1" ht="18.75">
      <c r="A191" s="129"/>
      <c r="B191" s="62"/>
      <c r="C191" s="3"/>
      <c r="D191" s="83"/>
      <c r="E191" s="63"/>
      <c r="F191" s="63"/>
      <c r="G191" s="4"/>
      <c r="H191" s="61"/>
    </row>
    <row r="192" spans="1:8" s="5" customFormat="1" ht="18.75">
      <c r="A192" s="129"/>
      <c r="B192" s="62"/>
      <c r="C192" s="3"/>
      <c r="D192" s="83"/>
      <c r="E192" s="63"/>
      <c r="F192" s="63"/>
      <c r="G192" s="4"/>
      <c r="H192" s="61"/>
    </row>
    <row r="193" spans="1:8" s="5" customFormat="1" ht="18.75">
      <c r="A193" s="129"/>
      <c r="B193" s="62"/>
      <c r="C193" s="3"/>
      <c r="D193" s="83"/>
      <c r="E193" s="63"/>
      <c r="F193" s="63"/>
      <c r="G193" s="4"/>
      <c r="H193" s="61"/>
    </row>
    <row r="194" spans="1:8" s="5" customFormat="1" ht="18.75">
      <c r="A194" s="129"/>
      <c r="B194" s="62"/>
      <c r="C194" s="3"/>
      <c r="D194" s="83"/>
      <c r="E194" s="63"/>
      <c r="F194" s="63"/>
      <c r="G194" s="4"/>
      <c r="H194" s="61"/>
    </row>
    <row r="195" spans="1:8" s="5" customFormat="1" ht="18.75">
      <c r="A195" s="130"/>
      <c r="B195" s="65"/>
      <c r="C195" s="3"/>
      <c r="D195" s="80"/>
      <c r="E195" s="2"/>
      <c r="F195" s="2"/>
      <c r="G195" s="4"/>
      <c r="H195" s="61"/>
    </row>
    <row r="196" spans="1:8" s="5" customFormat="1" ht="18.75">
      <c r="A196" s="130"/>
      <c r="B196" s="65"/>
      <c r="C196" s="3"/>
      <c r="D196" s="80"/>
      <c r="E196" s="2"/>
      <c r="F196" s="2"/>
      <c r="G196" s="4"/>
      <c r="H196" s="61"/>
    </row>
    <row r="197" spans="1:8" s="5" customFormat="1" ht="18.75">
      <c r="A197" s="130"/>
      <c r="B197" s="65"/>
      <c r="C197" s="3"/>
      <c r="D197" s="80"/>
      <c r="E197" s="2"/>
      <c r="F197" s="2"/>
      <c r="G197" s="4"/>
      <c r="H197" s="61"/>
    </row>
    <row r="198" spans="1:8" s="5" customFormat="1" ht="18.75">
      <c r="A198" s="131"/>
      <c r="B198" s="66"/>
      <c r="C198" s="3"/>
      <c r="D198" s="80"/>
      <c r="E198" s="2"/>
      <c r="F198" s="2"/>
      <c r="G198" s="4"/>
      <c r="H198" s="61"/>
    </row>
    <row r="199" spans="1:8" s="5" customFormat="1" ht="18.75">
      <c r="A199" s="131"/>
      <c r="B199" s="66"/>
      <c r="C199" s="3"/>
      <c r="D199" s="80"/>
      <c r="E199" s="2"/>
      <c r="F199" s="2"/>
      <c r="G199" s="4"/>
      <c r="H199" s="61"/>
    </row>
    <row r="200" spans="1:8" s="5" customFormat="1" ht="18.75">
      <c r="A200" s="131"/>
      <c r="B200" s="66"/>
      <c r="C200" s="3"/>
      <c r="D200" s="80"/>
      <c r="E200" s="2"/>
      <c r="F200" s="2"/>
      <c r="G200" s="4"/>
      <c r="H200" s="61"/>
    </row>
    <row r="201" spans="1:8" s="5" customFormat="1" ht="18.75">
      <c r="A201" s="131"/>
      <c r="B201" s="66"/>
      <c r="C201" s="3"/>
      <c r="D201" s="80"/>
      <c r="E201" s="2"/>
      <c r="F201" s="2"/>
      <c r="G201" s="4"/>
      <c r="H201" s="61"/>
    </row>
    <row r="202" spans="1:8" s="5" customFormat="1" ht="18.75">
      <c r="A202" s="131"/>
      <c r="B202" s="66"/>
      <c r="C202" s="3"/>
      <c r="D202" s="80"/>
      <c r="E202" s="2"/>
      <c r="F202" s="2"/>
      <c r="G202" s="4"/>
      <c r="H202" s="61"/>
    </row>
    <row r="203" spans="1:8" s="5" customFormat="1" ht="18.75">
      <c r="A203" s="131"/>
      <c r="B203" s="66"/>
      <c r="C203" s="3"/>
      <c r="D203" s="80"/>
      <c r="E203" s="2"/>
      <c r="F203" s="2"/>
      <c r="G203" s="4"/>
      <c r="H203" s="61"/>
    </row>
    <row r="204" spans="1:52" s="68" customFormat="1" ht="20.25">
      <c r="A204" s="131"/>
      <c r="B204" s="66"/>
      <c r="C204" s="3"/>
      <c r="D204" s="80"/>
      <c r="E204" s="2"/>
      <c r="F204" s="2"/>
      <c r="G204" s="4"/>
      <c r="H204" s="61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1:52" s="68" customFormat="1" ht="20.25">
      <c r="A205" s="131"/>
      <c r="B205" s="66"/>
      <c r="C205" s="3"/>
      <c r="D205" s="80"/>
      <c r="E205" s="2"/>
      <c r="F205" s="2"/>
      <c r="G205" s="4"/>
      <c r="H205" s="61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</sheetData>
  <sheetProtection/>
  <mergeCells count="5">
    <mergeCell ref="A19:A21"/>
    <mergeCell ref="B19:B21"/>
    <mergeCell ref="C19:C21"/>
    <mergeCell ref="D19:D21"/>
    <mergeCell ref="A1:H1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3"/>
  <sheetViews>
    <sheetView zoomScale="80" zoomScaleNormal="80" zoomScalePageLayoutView="0" workbookViewId="0" topLeftCell="A10">
      <selection activeCell="G17" sqref="G17"/>
    </sheetView>
  </sheetViews>
  <sheetFormatPr defaultColWidth="9.00390625" defaultRowHeight="12.75"/>
  <cols>
    <col min="1" max="1" width="30.125" style="131" customWidth="1"/>
    <col min="2" max="2" width="5.625" style="66" customWidth="1"/>
    <col min="3" max="3" width="27.875" style="3" customWidth="1"/>
    <col min="4" max="4" width="24.25390625" style="4" customWidth="1"/>
    <col min="5" max="5" width="35.25390625" style="4" customWidth="1"/>
    <col min="6" max="6" width="39.625" style="2" customWidth="1"/>
    <col min="7" max="7" width="18.375" style="4" customWidth="1"/>
    <col min="8" max="8" width="18.375" style="61" customWidth="1"/>
  </cols>
  <sheetData>
    <row r="1" spans="1:8" ht="97.5" customHeight="1">
      <c r="A1" s="170" t="s">
        <v>406</v>
      </c>
      <c r="B1" s="170"/>
      <c r="C1" s="170"/>
      <c r="D1" s="170"/>
      <c r="E1" s="170"/>
      <c r="F1" s="170"/>
      <c r="G1" s="170"/>
      <c r="H1" s="170"/>
    </row>
    <row r="2" spans="1:8" ht="19.5" thickBot="1">
      <c r="A2" s="123"/>
      <c r="B2" s="6"/>
      <c r="C2" s="7"/>
      <c r="D2" s="8"/>
      <c r="E2" s="8"/>
      <c r="G2" s="8"/>
      <c r="H2" s="8"/>
    </row>
    <row r="3" spans="1:8" ht="151.5" customHeight="1" thickBot="1" thickTop="1">
      <c r="A3" s="109" t="s">
        <v>0</v>
      </c>
      <c r="B3" s="107" t="s">
        <v>1</v>
      </c>
      <c r="C3" s="33" t="s">
        <v>307</v>
      </c>
      <c r="D3" s="74" t="s">
        <v>436</v>
      </c>
      <c r="E3" s="50" t="s">
        <v>4</v>
      </c>
      <c r="F3" s="50" t="s">
        <v>5</v>
      </c>
      <c r="G3" s="95" t="s">
        <v>309</v>
      </c>
      <c r="H3" s="96" t="s">
        <v>310</v>
      </c>
    </row>
    <row r="4" spans="1:8" ht="39" thickBot="1" thickTop="1">
      <c r="A4" s="124" t="s">
        <v>6</v>
      </c>
      <c r="B4" s="32">
        <v>1</v>
      </c>
      <c r="C4" s="33">
        <v>4.4</v>
      </c>
      <c r="D4" s="16">
        <v>27164.44</v>
      </c>
      <c r="E4" s="99" t="s">
        <v>407</v>
      </c>
      <c r="F4" s="100" t="s">
        <v>408</v>
      </c>
      <c r="G4" s="16">
        <v>54672.58</v>
      </c>
      <c r="H4" s="17">
        <f aca="true" t="shared" si="0" ref="H4:H13">G4/D4</f>
        <v>2.012652570787397</v>
      </c>
    </row>
    <row r="5" spans="1:8" ht="39" thickBot="1" thickTop="1">
      <c r="A5" s="124" t="s">
        <v>11</v>
      </c>
      <c r="B5" s="43">
        <v>2</v>
      </c>
      <c r="C5" s="33">
        <v>4.4</v>
      </c>
      <c r="D5" s="16">
        <v>29155.22</v>
      </c>
      <c r="E5" s="99" t="s">
        <v>407</v>
      </c>
      <c r="F5" s="100" t="s">
        <v>409</v>
      </c>
      <c r="G5" s="16">
        <v>54856.92</v>
      </c>
      <c r="H5" s="17">
        <f t="shared" si="0"/>
        <v>1.881547112318137</v>
      </c>
    </row>
    <row r="6" spans="1:8" ht="39" thickBot="1" thickTop="1">
      <c r="A6" s="124" t="s">
        <v>16</v>
      </c>
      <c r="B6" s="32">
        <v>3</v>
      </c>
      <c r="C6" s="33">
        <v>4.3</v>
      </c>
      <c r="D6" s="16">
        <v>30676.49</v>
      </c>
      <c r="E6" s="99" t="s">
        <v>407</v>
      </c>
      <c r="F6" s="100" t="s">
        <v>410</v>
      </c>
      <c r="G6" s="16">
        <v>66537.31</v>
      </c>
      <c r="H6" s="17">
        <f t="shared" si="0"/>
        <v>2.1690001039884286</v>
      </c>
    </row>
    <row r="7" spans="1:8" ht="39" thickBot="1" thickTop="1">
      <c r="A7" s="124" t="s">
        <v>21</v>
      </c>
      <c r="B7" s="32">
        <v>4</v>
      </c>
      <c r="C7" s="33">
        <v>4.2</v>
      </c>
      <c r="D7" s="16">
        <v>28498.91</v>
      </c>
      <c r="E7" s="99" t="s">
        <v>407</v>
      </c>
      <c r="F7" s="99" t="s">
        <v>277</v>
      </c>
      <c r="G7" s="16"/>
      <c r="H7" s="17">
        <f t="shared" si="0"/>
        <v>0</v>
      </c>
    </row>
    <row r="8" spans="1:8" ht="39" thickBot="1" thickTop="1">
      <c r="A8" s="124" t="s">
        <v>22</v>
      </c>
      <c r="B8" s="32">
        <v>5</v>
      </c>
      <c r="C8" s="33">
        <v>4.3</v>
      </c>
      <c r="D8" s="16">
        <v>34280.96</v>
      </c>
      <c r="E8" s="99" t="s">
        <v>407</v>
      </c>
      <c r="F8" s="100" t="s">
        <v>277</v>
      </c>
      <c r="G8" s="16"/>
      <c r="H8" s="17">
        <f t="shared" si="0"/>
        <v>0</v>
      </c>
    </row>
    <row r="9" spans="1:8" ht="39" thickBot="1" thickTop="1">
      <c r="A9" s="124" t="s">
        <v>29</v>
      </c>
      <c r="B9" s="32">
        <v>6</v>
      </c>
      <c r="C9" s="33">
        <v>4.2</v>
      </c>
      <c r="D9" s="16">
        <v>28736.97</v>
      </c>
      <c r="E9" s="99" t="s">
        <v>407</v>
      </c>
      <c r="F9" s="100" t="s">
        <v>411</v>
      </c>
      <c r="G9" s="16">
        <v>66054</v>
      </c>
      <c r="H9" s="17">
        <f t="shared" si="0"/>
        <v>2.298572187673231</v>
      </c>
    </row>
    <row r="10" spans="1:8" ht="39" thickBot="1" thickTop="1">
      <c r="A10" s="124" t="s">
        <v>30</v>
      </c>
      <c r="B10" s="32">
        <v>7</v>
      </c>
      <c r="C10" s="33">
        <v>4.4</v>
      </c>
      <c r="D10" s="16">
        <v>29342.13</v>
      </c>
      <c r="E10" s="99" t="s">
        <v>407</v>
      </c>
      <c r="F10" s="100" t="s">
        <v>412</v>
      </c>
      <c r="G10" s="16">
        <v>56361.74</v>
      </c>
      <c r="H10" s="17">
        <f t="shared" si="0"/>
        <v>1.920846918747889</v>
      </c>
    </row>
    <row r="11" spans="1:8" ht="39" thickBot="1" thickTop="1">
      <c r="A11" s="124" t="s">
        <v>34</v>
      </c>
      <c r="B11" s="32">
        <v>8</v>
      </c>
      <c r="C11" s="33">
        <v>4.3</v>
      </c>
      <c r="D11" s="16">
        <v>30970.13</v>
      </c>
      <c r="E11" s="99" t="s">
        <v>407</v>
      </c>
      <c r="F11" s="100" t="s">
        <v>413</v>
      </c>
      <c r="G11" s="16">
        <v>94286.48</v>
      </c>
      <c r="H11" s="17">
        <f t="shared" si="0"/>
        <v>3.0444328131654594</v>
      </c>
    </row>
    <row r="12" spans="1:8" ht="39" thickBot="1" thickTop="1">
      <c r="A12" s="124" t="s">
        <v>39</v>
      </c>
      <c r="B12" s="32">
        <v>9</v>
      </c>
      <c r="C12" s="33">
        <v>4.1</v>
      </c>
      <c r="D12" s="16">
        <v>28473.99</v>
      </c>
      <c r="E12" s="99" t="s">
        <v>407</v>
      </c>
      <c r="F12" s="15" t="s">
        <v>277</v>
      </c>
      <c r="G12" s="16"/>
      <c r="H12" s="17">
        <f t="shared" si="0"/>
        <v>0</v>
      </c>
    </row>
    <row r="13" spans="1:8" ht="39" thickBot="1" thickTop="1">
      <c r="A13" s="190" t="s">
        <v>43</v>
      </c>
      <c r="B13" s="182">
        <v>10</v>
      </c>
      <c r="C13" s="180">
        <v>4.3</v>
      </c>
      <c r="D13" s="191">
        <v>25227.39</v>
      </c>
      <c r="E13" s="99" t="s">
        <v>407</v>
      </c>
      <c r="F13" s="15" t="s">
        <v>343</v>
      </c>
      <c r="G13" s="50">
        <v>53218.31</v>
      </c>
      <c r="H13" s="17">
        <f t="shared" si="0"/>
        <v>2.109544824097935</v>
      </c>
    </row>
    <row r="14" spans="1:8" ht="39" thickBot="1" thickTop="1">
      <c r="A14" s="190"/>
      <c r="B14" s="182"/>
      <c r="C14" s="180"/>
      <c r="D14" s="191"/>
      <c r="E14" s="99" t="s">
        <v>407</v>
      </c>
      <c r="F14" s="100" t="s">
        <v>443</v>
      </c>
      <c r="G14" s="16">
        <v>40742.87</v>
      </c>
      <c r="H14" s="17">
        <f>G14/D13</f>
        <v>1.6150251770000783</v>
      </c>
    </row>
    <row r="15" spans="1:8" ht="39" thickBot="1" thickTop="1">
      <c r="A15" s="190"/>
      <c r="B15" s="182"/>
      <c r="C15" s="180"/>
      <c r="D15" s="191"/>
      <c r="E15" s="99" t="s">
        <v>407</v>
      </c>
      <c r="F15" s="100" t="s">
        <v>414</v>
      </c>
      <c r="G15" s="16">
        <v>60703.57</v>
      </c>
      <c r="H15" s="17">
        <f>G15/D13</f>
        <v>2.4062564537988274</v>
      </c>
    </row>
    <row r="16" spans="1:8" ht="39" thickBot="1" thickTop="1">
      <c r="A16" s="124" t="s">
        <v>50</v>
      </c>
      <c r="B16" s="32">
        <v>11</v>
      </c>
      <c r="C16" s="33">
        <v>4.9</v>
      </c>
      <c r="D16" s="16">
        <v>33022.43</v>
      </c>
      <c r="E16" s="99" t="s">
        <v>407</v>
      </c>
      <c r="F16" s="100" t="s">
        <v>415</v>
      </c>
      <c r="G16" s="16">
        <v>82834.73</v>
      </c>
      <c r="H16" s="17">
        <f>G16/D16</f>
        <v>2.5084383553845067</v>
      </c>
    </row>
    <row r="17" spans="1:8" ht="39" thickBot="1" thickTop="1">
      <c r="A17" s="190" t="s">
        <v>54</v>
      </c>
      <c r="B17" s="182">
        <v>12</v>
      </c>
      <c r="C17" s="180">
        <v>4</v>
      </c>
      <c r="D17" s="191">
        <v>27961.66</v>
      </c>
      <c r="E17" s="99" t="s">
        <v>407</v>
      </c>
      <c r="F17" s="15" t="s">
        <v>356</v>
      </c>
      <c r="G17" s="16">
        <v>70022.34</v>
      </c>
      <c r="H17" s="17">
        <f>G17/D17</f>
        <v>2.504226859206499</v>
      </c>
    </row>
    <row r="18" spans="1:8" ht="39" thickBot="1" thickTop="1">
      <c r="A18" s="190"/>
      <c r="B18" s="182"/>
      <c r="C18" s="180"/>
      <c r="D18" s="191"/>
      <c r="E18" s="99" t="s">
        <v>407</v>
      </c>
      <c r="F18" s="100" t="s">
        <v>442</v>
      </c>
      <c r="G18" s="108">
        <v>79397.82</v>
      </c>
      <c r="H18" s="17">
        <f>G18/D17</f>
        <v>2.8395245489716996</v>
      </c>
    </row>
    <row r="19" spans="1:8" ht="39" thickBot="1" thickTop="1">
      <c r="A19" s="190"/>
      <c r="B19" s="182"/>
      <c r="C19" s="180"/>
      <c r="D19" s="191"/>
      <c r="E19" s="99" t="s">
        <v>407</v>
      </c>
      <c r="F19" s="100" t="s">
        <v>416</v>
      </c>
      <c r="G19" s="108">
        <v>57521.69</v>
      </c>
      <c r="H19" s="17">
        <f>G19/D17</f>
        <v>2.0571629152203412</v>
      </c>
    </row>
    <row r="20" spans="1:8" ht="39" thickBot="1" thickTop="1">
      <c r="A20" s="124" t="s">
        <v>57</v>
      </c>
      <c r="B20" s="32">
        <v>13</v>
      </c>
      <c r="C20" s="33">
        <v>4.2</v>
      </c>
      <c r="D20" s="16">
        <v>27495.4</v>
      </c>
      <c r="E20" s="99" t="s">
        <v>407</v>
      </c>
      <c r="F20" s="100" t="s">
        <v>417</v>
      </c>
      <c r="G20" s="16">
        <v>43490.9</v>
      </c>
      <c r="H20" s="17">
        <f aca="true" t="shared" si="1" ref="H20:H35">G20/D20</f>
        <v>1.5817518566742073</v>
      </c>
    </row>
    <row r="21" spans="1:8" ht="39" thickBot="1" thickTop="1">
      <c r="A21" s="124" t="s">
        <v>61</v>
      </c>
      <c r="B21" s="32">
        <v>14</v>
      </c>
      <c r="C21" s="33">
        <v>4.3</v>
      </c>
      <c r="D21" s="16">
        <v>33835.97</v>
      </c>
      <c r="E21" s="99" t="s">
        <v>407</v>
      </c>
      <c r="F21" s="100" t="s">
        <v>418</v>
      </c>
      <c r="G21" s="16">
        <v>47042.16</v>
      </c>
      <c r="H21" s="17">
        <f t="shared" si="1"/>
        <v>1.3903003224083719</v>
      </c>
    </row>
    <row r="22" spans="1:8" ht="39" thickBot="1" thickTop="1">
      <c r="A22" s="124" t="s">
        <v>65</v>
      </c>
      <c r="B22" s="32">
        <v>15</v>
      </c>
      <c r="C22" s="33">
        <v>4.5</v>
      </c>
      <c r="D22" s="16">
        <v>31186.75</v>
      </c>
      <c r="E22" s="99" t="s">
        <v>407</v>
      </c>
      <c r="F22" s="100" t="s">
        <v>419</v>
      </c>
      <c r="G22" s="16">
        <v>70123.16</v>
      </c>
      <c r="H22" s="17">
        <f t="shared" si="1"/>
        <v>2.248492067945522</v>
      </c>
    </row>
    <row r="23" spans="1:8" ht="39" thickBot="1" thickTop="1">
      <c r="A23" s="124" t="s">
        <v>70</v>
      </c>
      <c r="B23" s="32">
        <v>16</v>
      </c>
      <c r="C23" s="33">
        <v>4.2</v>
      </c>
      <c r="D23" s="16">
        <v>31884.57</v>
      </c>
      <c r="E23" s="99" t="s">
        <v>407</v>
      </c>
      <c r="F23" s="100" t="s">
        <v>420</v>
      </c>
      <c r="G23" s="16">
        <v>58872.98</v>
      </c>
      <c r="H23" s="17">
        <f t="shared" si="1"/>
        <v>1.8464410841984071</v>
      </c>
    </row>
    <row r="24" spans="1:8" ht="39" thickBot="1" thickTop="1">
      <c r="A24" s="124" t="s">
        <v>75</v>
      </c>
      <c r="B24" s="32">
        <v>17</v>
      </c>
      <c r="C24" s="33">
        <v>4.3</v>
      </c>
      <c r="D24" s="16">
        <v>29055.45</v>
      </c>
      <c r="E24" s="99" t="s">
        <v>407</v>
      </c>
      <c r="F24" s="100" t="s">
        <v>421</v>
      </c>
      <c r="G24" s="16">
        <v>82128.53</v>
      </c>
      <c r="H24" s="17">
        <f t="shared" si="1"/>
        <v>2.8266135957281677</v>
      </c>
    </row>
    <row r="25" spans="1:8" ht="39" thickBot="1" thickTop="1">
      <c r="A25" s="124" t="s">
        <v>80</v>
      </c>
      <c r="B25" s="32">
        <v>18</v>
      </c>
      <c r="C25" s="33">
        <v>3.9</v>
      </c>
      <c r="D25" s="16">
        <v>26835.93</v>
      </c>
      <c r="E25" s="99" t="s">
        <v>407</v>
      </c>
      <c r="F25" s="100" t="s">
        <v>422</v>
      </c>
      <c r="G25" s="16">
        <v>58722.75</v>
      </c>
      <c r="H25" s="17">
        <f t="shared" si="1"/>
        <v>2.1882137119898584</v>
      </c>
    </row>
    <row r="26" spans="1:8" ht="39" thickBot="1" thickTop="1">
      <c r="A26" s="124" t="s">
        <v>85</v>
      </c>
      <c r="B26" s="32">
        <v>19</v>
      </c>
      <c r="C26" s="33">
        <v>4.3</v>
      </c>
      <c r="D26" s="16">
        <v>26554.45</v>
      </c>
      <c r="E26" s="99" t="s">
        <v>407</v>
      </c>
      <c r="F26" s="100" t="s">
        <v>423</v>
      </c>
      <c r="G26" s="16">
        <v>65206.15</v>
      </c>
      <c r="H26" s="17">
        <f t="shared" si="1"/>
        <v>2.4555639450261633</v>
      </c>
    </row>
    <row r="27" spans="1:8" ht="39" thickBot="1" thickTop="1">
      <c r="A27" s="124" t="s">
        <v>89</v>
      </c>
      <c r="B27" s="32">
        <v>20</v>
      </c>
      <c r="C27" s="33">
        <v>4.8</v>
      </c>
      <c r="D27" s="16">
        <v>27918.56</v>
      </c>
      <c r="E27" s="99" t="s">
        <v>407</v>
      </c>
      <c r="F27" s="100" t="s">
        <v>424</v>
      </c>
      <c r="G27" s="16">
        <v>75739.53</v>
      </c>
      <c r="H27" s="17">
        <f t="shared" si="1"/>
        <v>2.712873801514118</v>
      </c>
    </row>
    <row r="28" spans="1:8" ht="39" thickBot="1" thickTop="1">
      <c r="A28" s="124" t="s">
        <v>95</v>
      </c>
      <c r="B28" s="32">
        <v>21</v>
      </c>
      <c r="C28" s="33">
        <v>3.9</v>
      </c>
      <c r="D28" s="16">
        <v>28832.81</v>
      </c>
      <c r="E28" s="99" t="s">
        <v>407</v>
      </c>
      <c r="F28" s="100" t="s">
        <v>425</v>
      </c>
      <c r="G28" s="16">
        <v>70153.87</v>
      </c>
      <c r="H28" s="17">
        <f t="shared" si="1"/>
        <v>2.4331263584784137</v>
      </c>
    </row>
    <row r="29" spans="1:8" ht="39" thickBot="1" thickTop="1">
      <c r="A29" s="124" t="s">
        <v>98</v>
      </c>
      <c r="B29" s="32">
        <v>22</v>
      </c>
      <c r="C29" s="101">
        <v>3.6</v>
      </c>
      <c r="D29" s="16">
        <v>31358.76</v>
      </c>
      <c r="E29" s="99" t="s">
        <v>407</v>
      </c>
      <c r="F29" s="15" t="s">
        <v>277</v>
      </c>
      <c r="G29" s="16"/>
      <c r="H29" s="17">
        <f t="shared" si="1"/>
        <v>0</v>
      </c>
    </row>
    <row r="30" spans="1:8" ht="39" thickBot="1" thickTop="1">
      <c r="A30" s="124" t="s">
        <v>100</v>
      </c>
      <c r="B30" s="32">
        <v>23</v>
      </c>
      <c r="C30" s="33">
        <v>4.2</v>
      </c>
      <c r="D30" s="16">
        <v>33217.76</v>
      </c>
      <c r="E30" s="99" t="s">
        <v>407</v>
      </c>
      <c r="F30" s="100" t="s">
        <v>426</v>
      </c>
      <c r="G30" s="16">
        <v>52261.88</v>
      </c>
      <c r="H30" s="17">
        <f t="shared" si="1"/>
        <v>1.5733113852348861</v>
      </c>
    </row>
    <row r="31" spans="1:8" ht="39" thickBot="1" thickTop="1">
      <c r="A31" s="124" t="s">
        <v>105</v>
      </c>
      <c r="B31" s="32">
        <v>24</v>
      </c>
      <c r="C31" s="33">
        <v>4.1</v>
      </c>
      <c r="D31" s="16">
        <v>27750.85</v>
      </c>
      <c r="E31" s="99" t="s">
        <v>407</v>
      </c>
      <c r="F31" s="15" t="s">
        <v>427</v>
      </c>
      <c r="G31" s="16">
        <v>56255.91</v>
      </c>
      <c r="H31" s="17">
        <f t="shared" si="1"/>
        <v>2.027177906262331</v>
      </c>
    </row>
    <row r="32" spans="1:8" ht="39" thickBot="1" thickTop="1">
      <c r="A32" s="124" t="s">
        <v>110</v>
      </c>
      <c r="B32" s="32">
        <v>25</v>
      </c>
      <c r="C32" s="33">
        <v>4.4</v>
      </c>
      <c r="D32" s="16">
        <v>31452.2</v>
      </c>
      <c r="E32" s="99" t="s">
        <v>407</v>
      </c>
      <c r="F32" s="15" t="s">
        <v>277</v>
      </c>
      <c r="G32" s="16"/>
      <c r="H32" s="17">
        <f t="shared" si="1"/>
        <v>0</v>
      </c>
    </row>
    <row r="33" spans="1:8" ht="39" thickBot="1" thickTop="1">
      <c r="A33" s="124" t="s">
        <v>115</v>
      </c>
      <c r="B33" s="32">
        <v>26</v>
      </c>
      <c r="C33" s="33">
        <v>4.9</v>
      </c>
      <c r="D33" s="16">
        <v>28058.05</v>
      </c>
      <c r="E33" s="99" t="s">
        <v>407</v>
      </c>
      <c r="F33" s="100" t="s">
        <v>428</v>
      </c>
      <c r="G33" s="16">
        <v>60530.64</v>
      </c>
      <c r="H33" s="17">
        <f t="shared" si="1"/>
        <v>2.157335951714392</v>
      </c>
    </row>
    <row r="34" spans="1:8" ht="39" thickBot="1" thickTop="1">
      <c r="A34" s="124" t="s">
        <v>120</v>
      </c>
      <c r="B34" s="32">
        <v>27</v>
      </c>
      <c r="C34" s="33">
        <v>4.5</v>
      </c>
      <c r="D34" s="16">
        <v>28360.7</v>
      </c>
      <c r="E34" s="99" t="s">
        <v>407</v>
      </c>
      <c r="F34" s="100" t="s">
        <v>429</v>
      </c>
      <c r="G34" s="16">
        <v>66313.59</v>
      </c>
      <c r="H34" s="17">
        <f t="shared" si="1"/>
        <v>2.338221200464022</v>
      </c>
    </row>
    <row r="35" spans="1:8" ht="39" thickBot="1" thickTop="1">
      <c r="A35" s="124" t="s">
        <v>126</v>
      </c>
      <c r="B35" s="32">
        <v>28</v>
      </c>
      <c r="C35" s="101">
        <v>3.7</v>
      </c>
      <c r="D35" s="16">
        <v>32575.45</v>
      </c>
      <c r="E35" s="99" t="s">
        <v>407</v>
      </c>
      <c r="F35" s="15" t="s">
        <v>277</v>
      </c>
      <c r="G35" s="16"/>
      <c r="H35" s="17">
        <f t="shared" si="1"/>
        <v>0</v>
      </c>
    </row>
    <row r="36" spans="1:8" ht="20.25" thickBot="1" thickTop="1">
      <c r="A36" s="125" t="s">
        <v>128</v>
      </c>
      <c r="B36" s="37"/>
      <c r="C36" s="39">
        <f>AVERAGE(C5:C35)</f>
        <v>4.266666666666667</v>
      </c>
      <c r="D36" s="39">
        <f>AVERAGE(D6:D35)</f>
        <v>29752.489230769228</v>
      </c>
      <c r="E36" s="39"/>
      <c r="F36" s="39"/>
      <c r="G36" s="39">
        <f>AVERAGE(G5:G35)</f>
        <v>63575.19319999997</v>
      </c>
      <c r="H36" s="39">
        <f>AVERAGE(H5:H35)</f>
        <v>1.7785161760390935</v>
      </c>
    </row>
    <row r="37" spans="1:6" ht="19.5" thickTop="1">
      <c r="A37" s="129"/>
      <c r="B37" s="62"/>
      <c r="F37" s="63"/>
    </row>
    <row r="38" spans="1:6" ht="18.75">
      <c r="A38" s="129"/>
      <c r="B38" s="62"/>
      <c r="F38" s="63"/>
    </row>
    <row r="39" spans="1:6" ht="18.75">
      <c r="A39" s="129"/>
      <c r="B39" s="62"/>
      <c r="F39" s="63"/>
    </row>
    <row r="40" spans="1:6" ht="18.75">
      <c r="A40" s="129"/>
      <c r="B40" s="62"/>
      <c r="F40" s="63"/>
    </row>
    <row r="41" spans="1:6" ht="18.75">
      <c r="A41" s="129"/>
      <c r="B41" s="62"/>
      <c r="F41" s="63"/>
    </row>
    <row r="42" spans="1:6" ht="18.75">
      <c r="A42" s="129"/>
      <c r="B42" s="62"/>
      <c r="F42" s="63"/>
    </row>
    <row r="43" spans="1:6" ht="18.75">
      <c r="A43" s="129"/>
      <c r="B43" s="62"/>
      <c r="F43" s="63"/>
    </row>
    <row r="44" spans="1:6" ht="18.75">
      <c r="A44" s="129"/>
      <c r="B44" s="62"/>
      <c r="F44" s="63"/>
    </row>
    <row r="45" spans="1:6" ht="18.75">
      <c r="A45" s="129"/>
      <c r="B45" s="62"/>
      <c r="F45" s="63"/>
    </row>
    <row r="46" spans="1:6" ht="18.75">
      <c r="A46" s="129"/>
      <c r="B46" s="62"/>
      <c r="F46" s="63"/>
    </row>
    <row r="47" spans="1:6" ht="18.75">
      <c r="A47" s="129"/>
      <c r="B47" s="62"/>
      <c r="F47" s="63"/>
    </row>
    <row r="48" spans="1:6" ht="18.75">
      <c r="A48" s="129"/>
      <c r="B48" s="62"/>
      <c r="F48" s="63"/>
    </row>
    <row r="49" spans="1:6" ht="18.75">
      <c r="A49" s="129"/>
      <c r="B49" s="62"/>
      <c r="F49" s="63"/>
    </row>
    <row r="50" spans="1:6" ht="18.75">
      <c r="A50" s="129"/>
      <c r="B50" s="62"/>
      <c r="F50" s="63"/>
    </row>
    <row r="51" spans="1:6" ht="18.75">
      <c r="A51" s="129"/>
      <c r="B51" s="62"/>
      <c r="F51" s="63"/>
    </row>
    <row r="52" spans="1:6" ht="18.75">
      <c r="A52" s="129"/>
      <c r="B52" s="62"/>
      <c r="F52" s="63"/>
    </row>
    <row r="53" spans="1:6" ht="18.75">
      <c r="A53" s="129"/>
      <c r="B53" s="62"/>
      <c r="F53" s="63"/>
    </row>
    <row r="54" spans="1:6" ht="18.75">
      <c r="A54" s="129"/>
      <c r="B54" s="62"/>
      <c r="F54" s="63"/>
    </row>
    <row r="55" spans="1:6" ht="18.75">
      <c r="A55" s="129"/>
      <c r="B55" s="62"/>
      <c r="F55" s="63"/>
    </row>
    <row r="56" spans="1:6" ht="18.75">
      <c r="A56" s="129"/>
      <c r="B56" s="62"/>
      <c r="F56" s="63"/>
    </row>
    <row r="57" spans="1:6" ht="18.75">
      <c r="A57" s="129"/>
      <c r="B57" s="62"/>
      <c r="F57" s="63"/>
    </row>
    <row r="58" spans="1:6" ht="18.75">
      <c r="A58" s="129"/>
      <c r="B58" s="62"/>
      <c r="F58" s="63"/>
    </row>
    <row r="59" spans="1:6" ht="18.75">
      <c r="A59" s="129"/>
      <c r="B59" s="62"/>
      <c r="F59" s="63"/>
    </row>
    <row r="60" spans="1:6" ht="18.75">
      <c r="A60" s="129"/>
      <c r="B60" s="62"/>
      <c r="F60" s="63"/>
    </row>
    <row r="61" spans="1:6" ht="18.75">
      <c r="A61" s="129"/>
      <c r="B61" s="62"/>
      <c r="F61" s="63"/>
    </row>
    <row r="62" spans="1:6" ht="18.75">
      <c r="A62" s="129"/>
      <c r="B62" s="62"/>
      <c r="F62" s="63"/>
    </row>
    <row r="63" spans="1:6" ht="18.75">
      <c r="A63" s="129"/>
      <c r="B63" s="62"/>
      <c r="F63" s="63"/>
    </row>
    <row r="64" spans="1:6" ht="18.75">
      <c r="A64" s="129"/>
      <c r="B64" s="62"/>
      <c r="F64" s="63"/>
    </row>
    <row r="65" spans="1:6" ht="18.75">
      <c r="A65" s="129"/>
      <c r="B65" s="62"/>
      <c r="F65" s="63"/>
    </row>
    <row r="66" spans="1:6" ht="18.75">
      <c r="A66" s="129"/>
      <c r="B66" s="62"/>
      <c r="F66" s="63"/>
    </row>
    <row r="67" spans="1:6" ht="18.75">
      <c r="A67" s="129"/>
      <c r="B67" s="62"/>
      <c r="F67" s="63"/>
    </row>
    <row r="68" spans="1:6" ht="18.75">
      <c r="A68" s="129"/>
      <c r="B68" s="62"/>
      <c r="F68" s="63"/>
    </row>
    <row r="69" spans="1:6" ht="18.75">
      <c r="A69" s="129"/>
      <c r="B69" s="62"/>
      <c r="F69" s="63"/>
    </row>
    <row r="70" spans="1:6" ht="18.75">
      <c r="A70" s="129"/>
      <c r="B70" s="62"/>
      <c r="F70" s="63"/>
    </row>
    <row r="71" spans="1:6" ht="18.75">
      <c r="A71" s="129"/>
      <c r="B71" s="62"/>
      <c r="F71" s="63"/>
    </row>
    <row r="72" spans="1:6" ht="18.75">
      <c r="A72" s="129"/>
      <c r="B72" s="62"/>
      <c r="F72" s="63"/>
    </row>
    <row r="73" spans="1:6" ht="18.75">
      <c r="A73" s="129"/>
      <c r="B73" s="62"/>
      <c r="F73" s="63"/>
    </row>
    <row r="74" spans="1:6" ht="18.75">
      <c r="A74" s="129"/>
      <c r="B74" s="62"/>
      <c r="F74" s="63"/>
    </row>
    <row r="75" spans="1:6" ht="18.75">
      <c r="A75" s="129"/>
      <c r="B75" s="62"/>
      <c r="F75" s="63"/>
    </row>
    <row r="76" spans="1:6" ht="18.75">
      <c r="A76" s="129"/>
      <c r="B76" s="62"/>
      <c r="F76" s="63"/>
    </row>
    <row r="77" spans="1:6" ht="18.75">
      <c r="A77" s="129"/>
      <c r="B77" s="62"/>
      <c r="F77" s="63"/>
    </row>
    <row r="78" spans="1:6" ht="18.75">
      <c r="A78" s="129"/>
      <c r="B78" s="62"/>
      <c r="F78" s="63"/>
    </row>
    <row r="79" spans="1:6" ht="18.75">
      <c r="A79" s="129"/>
      <c r="B79" s="62"/>
      <c r="F79" s="63"/>
    </row>
    <row r="80" spans="1:6" ht="18.75">
      <c r="A80" s="129"/>
      <c r="B80" s="62"/>
      <c r="F80" s="63"/>
    </row>
    <row r="81" spans="1:6" ht="18.75">
      <c r="A81" s="129"/>
      <c r="B81" s="62"/>
      <c r="F81" s="63"/>
    </row>
    <row r="82" spans="1:6" ht="18.75">
      <c r="A82" s="129"/>
      <c r="B82" s="62"/>
      <c r="F82" s="63"/>
    </row>
    <row r="83" spans="1:6" ht="18.75">
      <c r="A83" s="129"/>
      <c r="B83" s="62"/>
      <c r="F83" s="63"/>
    </row>
    <row r="84" spans="1:6" ht="18.75">
      <c r="A84" s="129"/>
      <c r="B84" s="62"/>
      <c r="F84" s="63"/>
    </row>
    <row r="85" spans="1:6" ht="18.75">
      <c r="A85" s="129"/>
      <c r="B85" s="62"/>
      <c r="F85" s="63"/>
    </row>
    <row r="86" spans="1:6" ht="18.75">
      <c r="A86" s="129"/>
      <c r="B86" s="62"/>
      <c r="F86" s="63"/>
    </row>
    <row r="87" spans="1:6" ht="18.75">
      <c r="A87" s="129"/>
      <c r="B87" s="62"/>
      <c r="F87" s="63"/>
    </row>
    <row r="88" spans="1:6" ht="18.75">
      <c r="A88" s="129"/>
      <c r="B88" s="62"/>
      <c r="F88" s="63"/>
    </row>
    <row r="89" spans="1:6" ht="18.75">
      <c r="A89" s="129"/>
      <c r="B89" s="62"/>
      <c r="F89" s="63"/>
    </row>
    <row r="90" spans="1:6" ht="18.75">
      <c r="A90" s="129"/>
      <c r="B90" s="62"/>
      <c r="F90" s="63"/>
    </row>
    <row r="91" spans="1:6" ht="18.75">
      <c r="A91" s="129"/>
      <c r="B91" s="62"/>
      <c r="F91" s="63"/>
    </row>
    <row r="92" spans="1:6" ht="18.75">
      <c r="A92" s="129"/>
      <c r="B92" s="62"/>
      <c r="F92" s="63"/>
    </row>
    <row r="93" spans="1:6" ht="18.75">
      <c r="A93" s="129"/>
      <c r="B93" s="62"/>
      <c r="F93" s="63"/>
    </row>
    <row r="94" spans="1:6" ht="18.75">
      <c r="A94" s="129"/>
      <c r="B94" s="62"/>
      <c r="F94" s="63"/>
    </row>
    <row r="95" spans="1:6" ht="18.75">
      <c r="A95" s="129"/>
      <c r="B95" s="62"/>
      <c r="F95" s="63"/>
    </row>
    <row r="96" spans="1:6" ht="18.75">
      <c r="A96" s="129"/>
      <c r="B96" s="62"/>
      <c r="F96" s="63"/>
    </row>
    <row r="97" spans="1:6" ht="18.75">
      <c r="A97" s="129"/>
      <c r="B97" s="62"/>
      <c r="F97" s="63"/>
    </row>
    <row r="98" spans="1:6" ht="18.75">
      <c r="A98" s="129"/>
      <c r="B98" s="62"/>
      <c r="F98" s="63"/>
    </row>
    <row r="99" spans="1:6" ht="18.75">
      <c r="A99" s="129"/>
      <c r="B99" s="62"/>
      <c r="F99" s="63"/>
    </row>
    <row r="100" spans="1:6" ht="18.75">
      <c r="A100" s="129"/>
      <c r="B100" s="62"/>
      <c r="F100" s="63"/>
    </row>
    <row r="101" spans="1:6" ht="18.75">
      <c r="A101" s="129"/>
      <c r="B101" s="62"/>
      <c r="F101" s="63"/>
    </row>
    <row r="102" spans="1:6" ht="18.75">
      <c r="A102" s="129"/>
      <c r="B102" s="62"/>
      <c r="F102" s="63"/>
    </row>
    <row r="103" spans="1:6" ht="18.75">
      <c r="A103" s="129"/>
      <c r="B103" s="62"/>
      <c r="F103" s="63"/>
    </row>
    <row r="104" spans="1:6" ht="18.75">
      <c r="A104" s="129"/>
      <c r="B104" s="62"/>
      <c r="F104" s="63"/>
    </row>
    <row r="105" spans="1:6" ht="18.75">
      <c r="A105" s="129"/>
      <c r="B105" s="62"/>
      <c r="F105" s="63"/>
    </row>
    <row r="106" spans="1:6" ht="18.75">
      <c r="A106" s="129"/>
      <c r="B106" s="62"/>
      <c r="F106" s="63"/>
    </row>
    <row r="107" spans="1:6" ht="18.75">
      <c r="A107" s="129"/>
      <c r="B107" s="62"/>
      <c r="F107" s="63"/>
    </row>
    <row r="108" spans="1:6" ht="18.75">
      <c r="A108" s="129"/>
      <c r="B108" s="62"/>
      <c r="F108" s="63"/>
    </row>
    <row r="109" spans="1:6" ht="18.75">
      <c r="A109" s="129"/>
      <c r="B109" s="62"/>
      <c r="F109" s="63"/>
    </row>
    <row r="110" spans="1:6" ht="18.75">
      <c r="A110" s="129"/>
      <c r="B110" s="62"/>
      <c r="F110" s="63"/>
    </row>
    <row r="111" spans="1:6" ht="18.75">
      <c r="A111" s="129"/>
      <c r="B111" s="62"/>
      <c r="F111" s="63"/>
    </row>
    <row r="112" spans="1:6" ht="18.75">
      <c r="A112" s="129"/>
      <c r="B112" s="62"/>
      <c r="F112" s="63"/>
    </row>
    <row r="113" spans="1:6" ht="18.75">
      <c r="A113" s="129"/>
      <c r="B113" s="62"/>
      <c r="F113" s="63"/>
    </row>
    <row r="114" spans="1:6" ht="18.75">
      <c r="A114" s="129"/>
      <c r="B114" s="62"/>
      <c r="F114" s="63"/>
    </row>
    <row r="115" spans="1:6" ht="18.75">
      <c r="A115" s="129"/>
      <c r="B115" s="62"/>
      <c r="F115" s="63"/>
    </row>
    <row r="116" spans="1:6" ht="18.75">
      <c r="A116" s="129"/>
      <c r="B116" s="62"/>
      <c r="F116" s="63"/>
    </row>
    <row r="117" spans="1:6" ht="18.75">
      <c r="A117" s="129"/>
      <c r="B117" s="62"/>
      <c r="F117" s="63"/>
    </row>
    <row r="118" spans="1:6" ht="18.75">
      <c r="A118" s="129"/>
      <c r="B118" s="62"/>
      <c r="F118" s="63"/>
    </row>
    <row r="119" spans="1:6" ht="18.75">
      <c r="A119" s="129"/>
      <c r="B119" s="62"/>
      <c r="F119" s="63"/>
    </row>
    <row r="120" spans="1:6" ht="18.75">
      <c r="A120" s="129"/>
      <c r="B120" s="62"/>
      <c r="F120" s="63"/>
    </row>
    <row r="121" spans="1:6" ht="18.75">
      <c r="A121" s="129"/>
      <c r="B121" s="62"/>
      <c r="F121" s="63"/>
    </row>
    <row r="122" spans="1:6" ht="18.75">
      <c r="A122" s="129"/>
      <c r="B122" s="62"/>
      <c r="F122" s="63"/>
    </row>
    <row r="123" spans="1:6" ht="18.75">
      <c r="A123" s="129"/>
      <c r="B123" s="62"/>
      <c r="F123" s="63"/>
    </row>
    <row r="124" spans="1:6" ht="18.75">
      <c r="A124" s="129"/>
      <c r="B124" s="62"/>
      <c r="F124" s="63"/>
    </row>
    <row r="125" spans="1:6" ht="18.75">
      <c r="A125" s="129"/>
      <c r="B125" s="62"/>
      <c r="F125" s="63"/>
    </row>
    <row r="126" spans="1:6" ht="18.75">
      <c r="A126" s="129"/>
      <c r="B126" s="62"/>
      <c r="F126" s="63"/>
    </row>
    <row r="127" spans="1:6" ht="18.75">
      <c r="A127" s="129"/>
      <c r="B127" s="62"/>
      <c r="F127" s="63"/>
    </row>
    <row r="128" spans="1:6" ht="18.75">
      <c r="A128" s="129"/>
      <c r="B128" s="62"/>
      <c r="F128" s="63"/>
    </row>
    <row r="129" spans="1:6" ht="18.75">
      <c r="A129" s="129"/>
      <c r="B129" s="62"/>
      <c r="F129" s="63"/>
    </row>
    <row r="130" spans="1:6" ht="18.75">
      <c r="A130" s="129"/>
      <c r="B130" s="62"/>
      <c r="F130" s="63"/>
    </row>
    <row r="131" spans="1:6" ht="18.75">
      <c r="A131" s="129"/>
      <c r="B131" s="62"/>
      <c r="F131" s="63"/>
    </row>
    <row r="132" spans="1:6" ht="18.75">
      <c r="A132" s="129"/>
      <c r="B132" s="62"/>
      <c r="F132" s="63"/>
    </row>
    <row r="133" spans="1:6" ht="18.75">
      <c r="A133" s="129"/>
      <c r="B133" s="62"/>
      <c r="F133" s="63"/>
    </row>
    <row r="134" spans="1:6" ht="18.75">
      <c r="A134" s="129"/>
      <c r="B134" s="62"/>
      <c r="F134" s="63"/>
    </row>
    <row r="135" spans="1:6" ht="18.75">
      <c r="A135" s="129"/>
      <c r="B135" s="62"/>
      <c r="F135" s="63"/>
    </row>
    <row r="136" spans="1:6" ht="18.75">
      <c r="A136" s="129"/>
      <c r="B136" s="62"/>
      <c r="F136" s="63"/>
    </row>
    <row r="137" spans="1:6" ht="18.75">
      <c r="A137" s="129"/>
      <c r="B137" s="62"/>
      <c r="F137" s="63"/>
    </row>
    <row r="138" spans="1:6" ht="18.75">
      <c r="A138" s="129"/>
      <c r="B138" s="62"/>
      <c r="F138" s="63"/>
    </row>
    <row r="139" spans="1:6" ht="18.75">
      <c r="A139" s="129"/>
      <c r="B139" s="62"/>
      <c r="F139" s="63"/>
    </row>
    <row r="140" spans="1:6" ht="18.75">
      <c r="A140" s="129"/>
      <c r="B140" s="62"/>
      <c r="F140" s="63"/>
    </row>
    <row r="141" spans="1:6" ht="18.75">
      <c r="A141" s="129"/>
      <c r="B141" s="62"/>
      <c r="F141" s="63"/>
    </row>
    <row r="142" spans="1:6" ht="18.75">
      <c r="A142" s="129"/>
      <c r="B142" s="62"/>
      <c r="F142" s="63"/>
    </row>
    <row r="143" spans="1:6" ht="18.75">
      <c r="A143" s="129"/>
      <c r="B143" s="62"/>
      <c r="F143" s="63"/>
    </row>
    <row r="144" spans="1:6" ht="18.75">
      <c r="A144" s="129"/>
      <c r="B144" s="62"/>
      <c r="F144" s="63"/>
    </row>
    <row r="145" spans="1:6" ht="18.75">
      <c r="A145" s="129"/>
      <c r="B145" s="62"/>
      <c r="F145" s="63"/>
    </row>
    <row r="146" spans="1:6" ht="18.75">
      <c r="A146" s="129"/>
      <c r="B146" s="62"/>
      <c r="F146" s="63"/>
    </row>
    <row r="147" spans="1:6" ht="18.75">
      <c r="A147" s="129"/>
      <c r="B147" s="62"/>
      <c r="F147" s="63"/>
    </row>
    <row r="148" spans="1:6" ht="18.75">
      <c r="A148" s="129"/>
      <c r="B148" s="62"/>
      <c r="F148" s="63"/>
    </row>
    <row r="149" spans="1:6" ht="18.75">
      <c r="A149" s="129"/>
      <c r="B149" s="62"/>
      <c r="F149" s="63"/>
    </row>
    <row r="150" spans="1:6" ht="18.75">
      <c r="A150" s="129"/>
      <c r="B150" s="62"/>
      <c r="F150" s="63"/>
    </row>
    <row r="151" spans="1:6" ht="18.75">
      <c r="A151" s="129"/>
      <c r="B151" s="62"/>
      <c r="F151" s="63"/>
    </row>
    <row r="152" spans="1:6" ht="18.75">
      <c r="A152" s="129"/>
      <c r="B152" s="62"/>
      <c r="F152" s="63"/>
    </row>
    <row r="153" spans="1:6" ht="18.75">
      <c r="A153" s="129"/>
      <c r="B153" s="62"/>
      <c r="F153" s="63"/>
    </row>
    <row r="154" spans="1:6" ht="18.75">
      <c r="A154" s="129"/>
      <c r="B154" s="62"/>
      <c r="F154" s="63"/>
    </row>
    <row r="155" spans="1:6" ht="18.75">
      <c r="A155" s="129"/>
      <c r="B155" s="62"/>
      <c r="F155" s="63"/>
    </row>
    <row r="156" spans="1:6" ht="18.75">
      <c r="A156" s="129"/>
      <c r="B156" s="62"/>
      <c r="F156" s="63"/>
    </row>
    <row r="157" spans="1:6" ht="18.75">
      <c r="A157" s="129"/>
      <c r="B157" s="62"/>
      <c r="F157" s="63"/>
    </row>
    <row r="158" spans="1:6" ht="18.75">
      <c r="A158" s="129"/>
      <c r="B158" s="62"/>
      <c r="F158" s="63"/>
    </row>
    <row r="159" spans="1:6" ht="18.75">
      <c r="A159" s="129"/>
      <c r="B159" s="62"/>
      <c r="F159" s="63"/>
    </row>
    <row r="160" spans="1:6" ht="18.75">
      <c r="A160" s="129"/>
      <c r="B160" s="62"/>
      <c r="F160" s="63"/>
    </row>
    <row r="161" spans="1:6" ht="18.75">
      <c r="A161" s="129"/>
      <c r="B161" s="62"/>
      <c r="F161" s="63"/>
    </row>
    <row r="162" spans="1:6" ht="18.75">
      <c r="A162" s="129"/>
      <c r="B162" s="62"/>
      <c r="F162" s="63"/>
    </row>
    <row r="163" spans="1:6" ht="18.75">
      <c r="A163" s="129"/>
      <c r="B163" s="62"/>
      <c r="F163" s="63"/>
    </row>
    <row r="164" spans="1:6" ht="18.75">
      <c r="A164" s="129"/>
      <c r="B164" s="62"/>
      <c r="F164" s="63"/>
    </row>
    <row r="165" spans="1:6" ht="18.75">
      <c r="A165" s="129"/>
      <c r="B165" s="62"/>
      <c r="F165" s="63"/>
    </row>
    <row r="166" spans="1:6" ht="18.75">
      <c r="A166" s="129"/>
      <c r="B166" s="62"/>
      <c r="F166" s="63"/>
    </row>
    <row r="167" spans="1:6" ht="18.75">
      <c r="A167" s="129"/>
      <c r="B167" s="62"/>
      <c r="F167" s="63"/>
    </row>
    <row r="168" spans="1:6" ht="18.75">
      <c r="A168" s="129"/>
      <c r="B168" s="62"/>
      <c r="F168" s="63"/>
    </row>
    <row r="169" spans="1:6" ht="18.75">
      <c r="A169" s="129"/>
      <c r="B169" s="62"/>
      <c r="F169" s="63"/>
    </row>
    <row r="170" spans="1:6" ht="18.75">
      <c r="A170" s="129"/>
      <c r="B170" s="62"/>
      <c r="F170" s="63"/>
    </row>
    <row r="171" spans="1:2" ht="18.75">
      <c r="A171" s="130"/>
      <c r="B171" s="65"/>
    </row>
    <row r="172" spans="1:2" ht="18.75">
      <c r="A172" s="130"/>
      <c r="B172" s="65"/>
    </row>
    <row r="173" spans="1:2" ht="18.75">
      <c r="A173" s="130"/>
      <c r="B173" s="65"/>
    </row>
  </sheetData>
  <sheetProtection/>
  <mergeCells count="9">
    <mergeCell ref="A1:H1"/>
    <mergeCell ref="A13:A15"/>
    <mergeCell ref="B13:B15"/>
    <mergeCell ref="C13:C15"/>
    <mergeCell ref="D13:D15"/>
    <mergeCell ref="A17:A19"/>
    <mergeCell ref="B17:B19"/>
    <mergeCell ref="C17:C19"/>
    <mergeCell ref="D17:D1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Z261"/>
  <sheetViews>
    <sheetView tabSelected="1" zoomScale="70" zoomScaleNormal="70" zoomScalePageLayoutView="0" workbookViewId="0" topLeftCell="A28">
      <selection activeCell="I51" sqref="I51"/>
    </sheetView>
  </sheetViews>
  <sheetFormatPr defaultColWidth="9.00390625" defaultRowHeight="12.75"/>
  <cols>
    <col min="1" max="1" width="30.125" style="66" customWidth="1"/>
    <col min="2" max="2" width="4.625" style="66" customWidth="1"/>
    <col min="3" max="3" width="29.25390625" style="3" customWidth="1"/>
    <col min="4" max="4" width="25.375" style="4" customWidth="1"/>
    <col min="5" max="5" width="42.125" style="4" customWidth="1"/>
    <col min="6" max="6" width="49.625" style="2" customWidth="1"/>
    <col min="7" max="7" width="27.25390625" style="4" customWidth="1"/>
    <col min="8" max="8" width="31.75390625" style="61" customWidth="1"/>
    <col min="9" max="9" width="57.125" style="5" customWidth="1"/>
    <col min="10" max="49" width="9.125" style="5" customWidth="1"/>
    <col min="50" max="16384" width="9.125" style="35" customWidth="1"/>
  </cols>
  <sheetData>
    <row r="1" spans="1:8" s="5" customFormat="1" ht="114" customHeight="1">
      <c r="A1" s="170" t="s">
        <v>336</v>
      </c>
      <c r="B1" s="170"/>
      <c r="C1" s="170"/>
      <c r="D1" s="170"/>
      <c r="E1" s="170"/>
      <c r="F1" s="170"/>
      <c r="G1" s="170"/>
      <c r="H1" s="170"/>
    </row>
    <row r="2" spans="1:8" s="5" customFormat="1" ht="19.5" thickBot="1">
      <c r="A2" s="1"/>
      <c r="B2" s="6"/>
      <c r="C2" s="7"/>
      <c r="D2" s="80"/>
      <c r="E2" s="2"/>
      <c r="F2" s="2"/>
      <c r="G2" s="8"/>
      <c r="H2" s="8"/>
    </row>
    <row r="3" spans="1:49" s="98" customFormat="1" ht="151.5" thickBot="1" thickTop="1">
      <c r="A3" s="93" t="s">
        <v>0</v>
      </c>
      <c r="B3" s="94" t="s">
        <v>1</v>
      </c>
      <c r="C3" s="33" t="s">
        <v>307</v>
      </c>
      <c r="D3" s="74" t="s">
        <v>436</v>
      </c>
      <c r="E3" s="50" t="s">
        <v>4</v>
      </c>
      <c r="F3" s="50" t="s">
        <v>5</v>
      </c>
      <c r="G3" s="95" t="s">
        <v>309</v>
      </c>
      <c r="H3" s="96" t="s">
        <v>310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</row>
    <row r="4" spans="1:49" s="19" customFormat="1" ht="20.25" thickBot="1" thickTop="1">
      <c r="A4" s="43" t="s">
        <v>6</v>
      </c>
      <c r="B4" s="32">
        <v>1</v>
      </c>
      <c r="C4" s="33">
        <v>4.4</v>
      </c>
      <c r="D4" s="16">
        <v>27164.44</v>
      </c>
      <c r="E4" s="79" t="s">
        <v>337</v>
      </c>
      <c r="F4" s="79" t="s">
        <v>338</v>
      </c>
      <c r="G4" s="16">
        <v>50193.55</v>
      </c>
      <c r="H4" s="17">
        <f>G4/D4</f>
        <v>1.847766786283833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</row>
    <row r="5" spans="1:8" s="28" customFormat="1" ht="20.25" thickBot="1" thickTop="1">
      <c r="A5" s="43" t="s">
        <v>11</v>
      </c>
      <c r="B5" s="43">
        <v>2</v>
      </c>
      <c r="C5" s="33">
        <v>4.4</v>
      </c>
      <c r="D5" s="16">
        <v>29155.22</v>
      </c>
      <c r="E5" s="79" t="s">
        <v>337</v>
      </c>
      <c r="F5" s="79" t="s">
        <v>339</v>
      </c>
      <c r="G5" s="16">
        <v>56015.11</v>
      </c>
      <c r="H5" s="17">
        <f aca="true" t="shared" si="0" ref="H5:H15">G5/D5</f>
        <v>1.9212720740917064</v>
      </c>
    </row>
    <row r="6" spans="1:8" s="28" customFormat="1" ht="20.25" thickBot="1" thickTop="1">
      <c r="A6" s="43" t="s">
        <v>16</v>
      </c>
      <c r="B6" s="32">
        <v>3</v>
      </c>
      <c r="C6" s="33">
        <v>4.3</v>
      </c>
      <c r="D6" s="16">
        <v>30676.49</v>
      </c>
      <c r="E6" s="79" t="s">
        <v>337</v>
      </c>
      <c r="F6" s="79" t="s">
        <v>340</v>
      </c>
      <c r="G6" s="16">
        <v>62876.18</v>
      </c>
      <c r="H6" s="17">
        <f t="shared" si="0"/>
        <v>2.049653659854827</v>
      </c>
    </row>
    <row r="7" spans="1:8" s="28" customFormat="1" ht="20.25" thickBot="1" thickTop="1">
      <c r="A7" s="43" t="s">
        <v>21</v>
      </c>
      <c r="B7" s="32">
        <v>4</v>
      </c>
      <c r="C7" s="33">
        <v>4.2</v>
      </c>
      <c r="D7" s="16">
        <v>28498.91</v>
      </c>
      <c r="E7" s="79" t="s">
        <v>337</v>
      </c>
      <c r="F7" s="99" t="s">
        <v>341</v>
      </c>
      <c r="G7" s="16">
        <v>48990.99</v>
      </c>
      <c r="H7" s="17">
        <f t="shared" si="0"/>
        <v>1.7190478513037866</v>
      </c>
    </row>
    <row r="8" spans="1:8" s="28" customFormat="1" ht="39" thickBot="1" thickTop="1">
      <c r="A8" s="43" t="s">
        <v>22</v>
      </c>
      <c r="B8" s="32">
        <v>5</v>
      </c>
      <c r="C8" s="33">
        <v>4.3</v>
      </c>
      <c r="D8" s="16">
        <v>34280.96</v>
      </c>
      <c r="E8" s="79" t="s">
        <v>337</v>
      </c>
      <c r="F8" s="79" t="s">
        <v>342</v>
      </c>
      <c r="G8" s="16">
        <v>91312.69</v>
      </c>
      <c r="H8" s="17">
        <f t="shared" si="0"/>
        <v>2.663656151986409</v>
      </c>
    </row>
    <row r="9" spans="1:8" s="28" customFormat="1" ht="20.25" thickBot="1" thickTop="1">
      <c r="A9" s="181" t="s">
        <v>29</v>
      </c>
      <c r="B9" s="182">
        <v>6</v>
      </c>
      <c r="C9" s="180">
        <v>4.2</v>
      </c>
      <c r="D9" s="191">
        <v>28736.97</v>
      </c>
      <c r="E9" s="79" t="s">
        <v>337</v>
      </c>
      <c r="F9" s="15" t="s">
        <v>343</v>
      </c>
      <c r="G9" s="16">
        <v>58432.38</v>
      </c>
      <c r="H9" s="17">
        <f>G9/D9</f>
        <v>2.0333521592568733</v>
      </c>
    </row>
    <row r="10" spans="1:8" s="28" customFormat="1" ht="39" thickBot="1" thickTop="1">
      <c r="A10" s="181"/>
      <c r="B10" s="182"/>
      <c r="C10" s="180"/>
      <c r="D10" s="191"/>
      <c r="E10" s="79" t="s">
        <v>337</v>
      </c>
      <c r="F10" s="15" t="s">
        <v>444</v>
      </c>
      <c r="G10" s="16">
        <v>58814.08</v>
      </c>
      <c r="H10" s="17">
        <f>G10/D9</f>
        <v>2.046634700874866</v>
      </c>
    </row>
    <row r="11" spans="1:8" s="28" customFormat="1" ht="39" thickBot="1" thickTop="1">
      <c r="A11" s="181"/>
      <c r="B11" s="182"/>
      <c r="C11" s="180"/>
      <c r="D11" s="191"/>
      <c r="E11" s="79" t="s">
        <v>337</v>
      </c>
      <c r="F11" s="15" t="s">
        <v>344</v>
      </c>
      <c r="G11" s="16">
        <v>58050.69</v>
      </c>
      <c r="H11" s="17">
        <f>G11/D9</f>
        <v>2.0200699656226804</v>
      </c>
    </row>
    <row r="12" spans="1:8" s="28" customFormat="1" ht="39" thickBot="1" thickTop="1">
      <c r="A12" s="43" t="s">
        <v>30</v>
      </c>
      <c r="B12" s="32">
        <v>7</v>
      </c>
      <c r="C12" s="33">
        <v>4.4</v>
      </c>
      <c r="D12" s="16">
        <v>29342.13</v>
      </c>
      <c r="E12" s="79" t="s">
        <v>345</v>
      </c>
      <c r="F12" s="79" t="s">
        <v>346</v>
      </c>
      <c r="G12" s="16">
        <v>51173.28</v>
      </c>
      <c r="H12" s="17">
        <f t="shared" si="0"/>
        <v>1.7440206283592907</v>
      </c>
    </row>
    <row r="13" spans="1:8" s="28" customFormat="1" ht="39" thickBot="1" thickTop="1">
      <c r="A13" s="43" t="s">
        <v>34</v>
      </c>
      <c r="B13" s="32">
        <v>8</v>
      </c>
      <c r="C13" s="33">
        <v>4.3</v>
      </c>
      <c r="D13" s="16">
        <v>30970.13</v>
      </c>
      <c r="E13" s="79" t="s">
        <v>337</v>
      </c>
      <c r="F13" s="79" t="s">
        <v>347</v>
      </c>
      <c r="G13" s="16">
        <v>73772.62</v>
      </c>
      <c r="H13" s="17">
        <f t="shared" si="0"/>
        <v>2.3820571628210794</v>
      </c>
    </row>
    <row r="14" spans="1:8" s="28" customFormat="1" ht="20.25" thickBot="1" thickTop="1">
      <c r="A14" s="43" t="s">
        <v>39</v>
      </c>
      <c r="B14" s="32">
        <v>9</v>
      </c>
      <c r="C14" s="33">
        <v>4.1</v>
      </c>
      <c r="D14" s="16">
        <v>28473.99</v>
      </c>
      <c r="E14" s="79" t="s">
        <v>337</v>
      </c>
      <c r="F14" s="79" t="s">
        <v>348</v>
      </c>
      <c r="G14" s="16">
        <v>60026.29</v>
      </c>
      <c r="H14" s="17">
        <f t="shared" si="0"/>
        <v>2.108109541374426</v>
      </c>
    </row>
    <row r="15" spans="1:8" s="28" customFormat="1" ht="20.25" thickBot="1" thickTop="1">
      <c r="A15" s="181" t="s">
        <v>43</v>
      </c>
      <c r="B15" s="182">
        <v>10</v>
      </c>
      <c r="C15" s="180">
        <v>4.3</v>
      </c>
      <c r="D15" s="191">
        <v>25227.39</v>
      </c>
      <c r="E15" s="79" t="s">
        <v>337</v>
      </c>
      <c r="F15" s="15" t="s">
        <v>343</v>
      </c>
      <c r="G15" s="16">
        <v>57301.55</v>
      </c>
      <c r="H15" s="17">
        <f t="shared" si="0"/>
        <v>2.2714022338418682</v>
      </c>
    </row>
    <row r="16" spans="1:8" s="28" customFormat="1" ht="20.25" thickBot="1" thickTop="1">
      <c r="A16" s="181"/>
      <c r="B16" s="182"/>
      <c r="C16" s="180"/>
      <c r="D16" s="191"/>
      <c r="E16" s="79" t="s">
        <v>337</v>
      </c>
      <c r="F16" s="79" t="s">
        <v>349</v>
      </c>
      <c r="G16" s="16">
        <v>60294.68</v>
      </c>
      <c r="H16" s="17">
        <f>G16/D15</f>
        <v>2.3900482768926947</v>
      </c>
    </row>
    <row r="17" spans="1:8" s="28" customFormat="1" ht="39" thickBot="1" thickTop="1">
      <c r="A17" s="181"/>
      <c r="B17" s="182"/>
      <c r="C17" s="180"/>
      <c r="D17" s="191"/>
      <c r="E17" s="79" t="s">
        <v>337</v>
      </c>
      <c r="F17" s="79" t="s">
        <v>445</v>
      </c>
      <c r="G17" s="16">
        <v>27370.2</v>
      </c>
      <c r="H17" s="17">
        <f>G17/D15</f>
        <v>1.0849398213608306</v>
      </c>
    </row>
    <row r="18" spans="1:8" s="28" customFormat="1" ht="20.25" thickBot="1" thickTop="1">
      <c r="A18" s="43" t="s">
        <v>50</v>
      </c>
      <c r="B18" s="32">
        <v>11</v>
      </c>
      <c r="C18" s="33">
        <v>4.9</v>
      </c>
      <c r="D18" s="69">
        <v>33022.43</v>
      </c>
      <c r="E18" s="79" t="s">
        <v>337</v>
      </c>
      <c r="F18" s="79" t="s">
        <v>350</v>
      </c>
      <c r="G18" s="16">
        <v>81315.1</v>
      </c>
      <c r="H18" s="17">
        <f>G18/D18</f>
        <v>2.4624202398188144</v>
      </c>
    </row>
    <row r="19" spans="1:8" s="28" customFormat="1" ht="20.25" thickBot="1" thickTop="1">
      <c r="A19" s="43" t="s">
        <v>54</v>
      </c>
      <c r="B19" s="32">
        <v>12</v>
      </c>
      <c r="C19" s="33">
        <v>4</v>
      </c>
      <c r="D19" s="33">
        <v>27961.66</v>
      </c>
      <c r="E19" s="79" t="s">
        <v>337</v>
      </c>
      <c r="F19" s="79" t="s">
        <v>351</v>
      </c>
      <c r="G19" s="16">
        <v>50293.7</v>
      </c>
      <c r="H19" s="17">
        <f>G19/D19</f>
        <v>1.7986664597166262</v>
      </c>
    </row>
    <row r="20" spans="1:8" s="28" customFormat="1" ht="20.25" thickBot="1" thickTop="1">
      <c r="A20" s="181" t="s">
        <v>57</v>
      </c>
      <c r="B20" s="182">
        <v>13</v>
      </c>
      <c r="C20" s="180">
        <v>4.2</v>
      </c>
      <c r="D20" s="191">
        <v>27495.4</v>
      </c>
      <c r="E20" s="79" t="s">
        <v>337</v>
      </c>
      <c r="F20" s="79" t="s">
        <v>352</v>
      </c>
      <c r="G20" s="16">
        <v>38372.18</v>
      </c>
      <c r="H20" s="17">
        <f>G20/D20</f>
        <v>1.3955854433832569</v>
      </c>
    </row>
    <row r="21" spans="1:8" s="28" customFormat="1" ht="24" customHeight="1" thickBot="1" thickTop="1">
      <c r="A21" s="181"/>
      <c r="B21" s="182"/>
      <c r="C21" s="180"/>
      <c r="D21" s="191"/>
      <c r="E21" s="79" t="s">
        <v>353</v>
      </c>
      <c r="F21" s="100" t="s">
        <v>354</v>
      </c>
      <c r="G21" s="16">
        <v>36558.02</v>
      </c>
      <c r="H21" s="17">
        <f>G21/D20</f>
        <v>1.3296049521010784</v>
      </c>
    </row>
    <row r="22" spans="1:8" s="28" customFormat="1" ht="20.25" thickBot="1" thickTop="1">
      <c r="A22" s="43" t="s">
        <v>61</v>
      </c>
      <c r="B22" s="32">
        <v>14</v>
      </c>
      <c r="C22" s="33">
        <v>4.3</v>
      </c>
      <c r="D22" s="16">
        <v>33835.97</v>
      </c>
      <c r="E22" s="79" t="s">
        <v>337</v>
      </c>
      <c r="F22" s="79" t="s">
        <v>355</v>
      </c>
      <c r="G22" s="16">
        <v>55715.69</v>
      </c>
      <c r="H22" s="17">
        <f aca="true" t="shared" si="1" ref="H22:H33">G22/D22</f>
        <v>1.6466408381376387</v>
      </c>
    </row>
    <row r="23" spans="1:8" s="28" customFormat="1" ht="20.25" thickBot="1" thickTop="1">
      <c r="A23" s="181" t="s">
        <v>65</v>
      </c>
      <c r="B23" s="182">
        <v>15</v>
      </c>
      <c r="C23" s="180">
        <v>4.5</v>
      </c>
      <c r="D23" s="191">
        <v>31186.75</v>
      </c>
      <c r="E23" s="79" t="s">
        <v>337</v>
      </c>
      <c r="F23" s="15" t="s">
        <v>356</v>
      </c>
      <c r="G23" s="16">
        <v>54734.22</v>
      </c>
      <c r="H23" s="17">
        <f t="shared" si="1"/>
        <v>1.7550472556454264</v>
      </c>
    </row>
    <row r="24" spans="1:8" s="28" customFormat="1" ht="39" thickBot="1" thickTop="1">
      <c r="A24" s="181"/>
      <c r="B24" s="182"/>
      <c r="C24" s="180"/>
      <c r="D24" s="191"/>
      <c r="E24" s="79" t="s">
        <v>337</v>
      </c>
      <c r="F24" s="79" t="s">
        <v>446</v>
      </c>
      <c r="G24" s="16">
        <v>53519.98</v>
      </c>
      <c r="H24" s="17">
        <f>G24/D23</f>
        <v>1.716112772251036</v>
      </c>
    </row>
    <row r="25" spans="1:8" s="28" customFormat="1" ht="39" thickBot="1" thickTop="1">
      <c r="A25" s="181"/>
      <c r="B25" s="182"/>
      <c r="C25" s="180"/>
      <c r="D25" s="191"/>
      <c r="E25" s="79" t="s">
        <v>337</v>
      </c>
      <c r="F25" s="79" t="s">
        <v>447</v>
      </c>
      <c r="G25" s="16">
        <v>59591.18</v>
      </c>
      <c r="H25" s="17">
        <f>G25/D23</f>
        <v>1.9107851892229872</v>
      </c>
    </row>
    <row r="26" spans="1:8" s="28" customFormat="1" ht="20.25" thickBot="1" thickTop="1">
      <c r="A26" s="181" t="s">
        <v>70</v>
      </c>
      <c r="B26" s="182">
        <v>16</v>
      </c>
      <c r="C26" s="180">
        <v>4.2</v>
      </c>
      <c r="D26" s="191">
        <v>31884.57</v>
      </c>
      <c r="E26" s="79" t="s">
        <v>337</v>
      </c>
      <c r="F26" s="15" t="s">
        <v>356</v>
      </c>
      <c r="G26" s="16">
        <v>57498.12</v>
      </c>
      <c r="H26" s="17">
        <f>G26/D26</f>
        <v>1.803321167574159</v>
      </c>
    </row>
    <row r="27" spans="1:8" s="28" customFormat="1" ht="39" thickBot="1" thickTop="1">
      <c r="A27" s="181"/>
      <c r="B27" s="182"/>
      <c r="C27" s="180"/>
      <c r="D27" s="191"/>
      <c r="E27" s="79" t="s">
        <v>337</v>
      </c>
      <c r="F27" s="79" t="s">
        <v>448</v>
      </c>
      <c r="G27" s="16">
        <v>42790</v>
      </c>
      <c r="H27" s="17">
        <f>G27/D26</f>
        <v>1.342028448243147</v>
      </c>
    </row>
    <row r="28" spans="1:8" s="28" customFormat="1" ht="39" thickBot="1" thickTop="1">
      <c r="A28" s="181"/>
      <c r="B28" s="182"/>
      <c r="C28" s="180"/>
      <c r="D28" s="191"/>
      <c r="E28" s="79" t="s">
        <v>337</v>
      </c>
      <c r="F28" s="79" t="s">
        <v>357</v>
      </c>
      <c r="G28" s="16">
        <v>61175.15</v>
      </c>
      <c r="H28" s="17">
        <f>G28/D26</f>
        <v>1.918644347406912</v>
      </c>
    </row>
    <row r="29" spans="1:52" s="5" customFormat="1" ht="20.25" thickBot="1" thickTop="1">
      <c r="A29" s="43" t="s">
        <v>75</v>
      </c>
      <c r="B29" s="32">
        <v>17</v>
      </c>
      <c r="C29" s="33">
        <v>4.3</v>
      </c>
      <c r="D29" s="16">
        <v>29055.45</v>
      </c>
      <c r="E29" s="79" t="s">
        <v>337</v>
      </c>
      <c r="F29" s="79" t="s">
        <v>358</v>
      </c>
      <c r="G29" s="16">
        <v>60960.14</v>
      </c>
      <c r="H29" s="17">
        <f t="shared" si="1"/>
        <v>2.098062153571877</v>
      </c>
      <c r="AX29" s="35"/>
      <c r="AY29" s="35"/>
      <c r="AZ29" s="35"/>
    </row>
    <row r="30" spans="1:52" s="5" customFormat="1" ht="20.25" thickBot="1" thickTop="1">
      <c r="A30" s="43" t="s">
        <v>80</v>
      </c>
      <c r="B30" s="32">
        <v>18</v>
      </c>
      <c r="C30" s="33">
        <v>3.9</v>
      </c>
      <c r="D30" s="16">
        <v>26835.93</v>
      </c>
      <c r="E30" s="79" t="s">
        <v>337</v>
      </c>
      <c r="F30" s="15" t="s">
        <v>277</v>
      </c>
      <c r="G30" s="15"/>
      <c r="H30" s="17">
        <f t="shared" si="1"/>
        <v>0</v>
      </c>
      <c r="AX30" s="35"/>
      <c r="AY30" s="35"/>
      <c r="AZ30" s="35"/>
    </row>
    <row r="31" spans="1:52" s="5" customFormat="1" ht="20.25" thickBot="1" thickTop="1">
      <c r="A31" s="43" t="s">
        <v>85</v>
      </c>
      <c r="B31" s="32">
        <v>19</v>
      </c>
      <c r="C31" s="33">
        <v>4.3</v>
      </c>
      <c r="D31" s="16">
        <v>26554.45</v>
      </c>
      <c r="E31" s="79" t="s">
        <v>337</v>
      </c>
      <c r="F31" s="15" t="s">
        <v>277</v>
      </c>
      <c r="G31" s="15"/>
      <c r="H31" s="17">
        <f t="shared" si="1"/>
        <v>0</v>
      </c>
      <c r="AX31" s="35"/>
      <c r="AY31" s="35"/>
      <c r="AZ31" s="35"/>
    </row>
    <row r="32" spans="1:52" s="5" customFormat="1" ht="20.25" thickBot="1" thickTop="1">
      <c r="A32" s="43" t="s">
        <v>89</v>
      </c>
      <c r="B32" s="32">
        <v>20</v>
      </c>
      <c r="C32" s="33">
        <v>4.8</v>
      </c>
      <c r="D32" s="16">
        <v>27918.56</v>
      </c>
      <c r="E32" s="79" t="s">
        <v>337</v>
      </c>
      <c r="F32" s="79" t="s">
        <v>359</v>
      </c>
      <c r="G32" s="16">
        <v>65296.92</v>
      </c>
      <c r="H32" s="17">
        <f t="shared" si="1"/>
        <v>2.3388355273337877</v>
      </c>
      <c r="AX32" s="35"/>
      <c r="AY32" s="35"/>
      <c r="AZ32" s="35"/>
    </row>
    <row r="33" spans="1:52" s="5" customFormat="1" ht="20.25" thickBot="1" thickTop="1">
      <c r="A33" s="181" t="s">
        <v>95</v>
      </c>
      <c r="B33" s="182">
        <v>21</v>
      </c>
      <c r="C33" s="180">
        <v>3.9</v>
      </c>
      <c r="D33" s="191">
        <v>28832.81</v>
      </c>
      <c r="E33" s="79" t="s">
        <v>337</v>
      </c>
      <c r="F33" s="15" t="s">
        <v>356</v>
      </c>
      <c r="G33" s="16">
        <v>44506.16</v>
      </c>
      <c r="H33" s="17">
        <f t="shared" si="1"/>
        <v>1.543594259456501</v>
      </c>
      <c r="AX33" s="35"/>
      <c r="AY33" s="35"/>
      <c r="AZ33" s="35"/>
    </row>
    <row r="34" spans="1:52" s="5" customFormat="1" ht="39" thickBot="1" thickTop="1">
      <c r="A34" s="181"/>
      <c r="B34" s="182"/>
      <c r="C34" s="180"/>
      <c r="D34" s="191"/>
      <c r="E34" s="79" t="s">
        <v>337</v>
      </c>
      <c r="F34" s="79" t="s">
        <v>360</v>
      </c>
      <c r="G34" s="16">
        <v>46094.58</v>
      </c>
      <c r="H34" s="17">
        <f>G34/D33</f>
        <v>1.598684970351485</v>
      </c>
      <c r="AX34" s="35"/>
      <c r="AY34" s="35"/>
      <c r="AZ34" s="35"/>
    </row>
    <row r="35" spans="1:52" s="5" customFormat="1" ht="39" thickBot="1" thickTop="1">
      <c r="A35" s="181"/>
      <c r="B35" s="182"/>
      <c r="C35" s="180"/>
      <c r="D35" s="191"/>
      <c r="E35" s="79" t="s">
        <v>337</v>
      </c>
      <c r="F35" s="79" t="s">
        <v>361</v>
      </c>
      <c r="G35" s="16">
        <v>43553.11</v>
      </c>
      <c r="H35" s="17">
        <f>G35/D33</f>
        <v>1.5105399022849315</v>
      </c>
      <c r="AX35" s="35"/>
      <c r="AY35" s="35"/>
      <c r="AZ35" s="35"/>
    </row>
    <row r="36" spans="1:52" s="5" customFormat="1" ht="20.25" thickBot="1" thickTop="1">
      <c r="A36" s="43" t="s">
        <v>98</v>
      </c>
      <c r="B36" s="32">
        <v>22</v>
      </c>
      <c r="C36" s="101">
        <v>3.6</v>
      </c>
      <c r="D36" s="16">
        <v>31358.76</v>
      </c>
      <c r="E36" s="79" t="s">
        <v>337</v>
      </c>
      <c r="F36" s="15" t="s">
        <v>277</v>
      </c>
      <c r="G36" s="16"/>
      <c r="H36" s="17">
        <f>G36/D36</f>
        <v>0</v>
      </c>
      <c r="AX36" s="35"/>
      <c r="AY36" s="35"/>
      <c r="AZ36" s="35"/>
    </row>
    <row r="37" spans="1:52" s="5" customFormat="1" ht="20.25" thickBot="1" thickTop="1">
      <c r="A37" s="43" t="s">
        <v>100</v>
      </c>
      <c r="B37" s="32">
        <v>23</v>
      </c>
      <c r="C37" s="33">
        <v>4.2</v>
      </c>
      <c r="D37" s="16">
        <v>33217.76</v>
      </c>
      <c r="E37" s="79" t="s">
        <v>337</v>
      </c>
      <c r="F37" s="79" t="s">
        <v>362</v>
      </c>
      <c r="G37" s="16">
        <v>67617.45</v>
      </c>
      <c r="H37" s="17">
        <f aca="true" t="shared" si="2" ref="H37:H60">G37/D37</f>
        <v>2.035581267370226</v>
      </c>
      <c r="AX37" s="35"/>
      <c r="AY37" s="35"/>
      <c r="AZ37" s="35"/>
    </row>
    <row r="38" spans="1:52" s="5" customFormat="1" ht="20.25" thickBot="1" thickTop="1">
      <c r="A38" s="43" t="s">
        <v>105</v>
      </c>
      <c r="B38" s="32">
        <v>24</v>
      </c>
      <c r="C38" s="33">
        <v>4.1</v>
      </c>
      <c r="D38" s="16">
        <v>27750.85</v>
      </c>
      <c r="E38" s="79" t="s">
        <v>337</v>
      </c>
      <c r="F38" s="79" t="s">
        <v>363</v>
      </c>
      <c r="G38" s="16">
        <v>49021.61</v>
      </c>
      <c r="H38" s="17">
        <f t="shared" si="2"/>
        <v>1.7664903957896787</v>
      </c>
      <c r="AX38" s="35"/>
      <c r="AY38" s="35"/>
      <c r="AZ38" s="35"/>
    </row>
    <row r="39" spans="1:52" s="5" customFormat="1" ht="20.25" thickBot="1" thickTop="1">
      <c r="A39" s="43" t="s">
        <v>110</v>
      </c>
      <c r="B39" s="32">
        <v>25</v>
      </c>
      <c r="C39" s="33">
        <v>4.4</v>
      </c>
      <c r="D39" s="16">
        <v>31452.2</v>
      </c>
      <c r="E39" s="79" t="s">
        <v>337</v>
      </c>
      <c r="F39" s="79" t="s">
        <v>364</v>
      </c>
      <c r="G39" s="16">
        <v>55538.65</v>
      </c>
      <c r="H39" s="17">
        <f t="shared" si="2"/>
        <v>1.765811294599424</v>
      </c>
      <c r="AX39" s="35"/>
      <c r="AY39" s="35"/>
      <c r="AZ39" s="35"/>
    </row>
    <row r="40" spans="1:52" s="5" customFormat="1" ht="20.25" thickBot="1" thickTop="1">
      <c r="A40" s="181" t="s">
        <v>115</v>
      </c>
      <c r="B40" s="182">
        <v>26</v>
      </c>
      <c r="C40" s="180">
        <v>4.9</v>
      </c>
      <c r="D40" s="191">
        <v>28058.05</v>
      </c>
      <c r="E40" s="79" t="s">
        <v>337</v>
      </c>
      <c r="F40" s="79" t="s">
        <v>365</v>
      </c>
      <c r="G40" s="16">
        <v>52953.2</v>
      </c>
      <c r="H40" s="17">
        <f t="shared" si="2"/>
        <v>1.8872729929556757</v>
      </c>
      <c r="AX40" s="35"/>
      <c r="AY40" s="35"/>
      <c r="AZ40" s="35"/>
    </row>
    <row r="41" spans="1:52" s="5" customFormat="1" ht="57.75" thickBot="1" thickTop="1">
      <c r="A41" s="181"/>
      <c r="B41" s="182"/>
      <c r="C41" s="180"/>
      <c r="D41" s="191"/>
      <c r="E41" s="102" t="s">
        <v>366</v>
      </c>
      <c r="F41" s="100" t="s">
        <v>449</v>
      </c>
      <c r="G41" s="16">
        <v>56803.54</v>
      </c>
      <c r="H41" s="17">
        <f>G41/D40</f>
        <v>2.0245006335080307</v>
      </c>
      <c r="AX41" s="35"/>
      <c r="AY41" s="35"/>
      <c r="AZ41" s="35"/>
    </row>
    <row r="42" spans="1:8" s="5" customFormat="1" ht="39" thickBot="1" thickTop="1">
      <c r="A42" s="43" t="s">
        <v>120</v>
      </c>
      <c r="B42" s="32">
        <v>27</v>
      </c>
      <c r="C42" s="33">
        <v>4.5</v>
      </c>
      <c r="D42" s="16">
        <v>28360.7</v>
      </c>
      <c r="E42" s="79" t="s">
        <v>337</v>
      </c>
      <c r="F42" s="79" t="s">
        <v>367</v>
      </c>
      <c r="G42" s="16">
        <v>64591.15</v>
      </c>
      <c r="H42" s="17">
        <f t="shared" si="2"/>
        <v>2.2774878617241465</v>
      </c>
    </row>
    <row r="43" spans="1:8" s="5" customFormat="1" ht="20.25" thickBot="1" thickTop="1">
      <c r="A43" s="43" t="s">
        <v>126</v>
      </c>
      <c r="B43" s="32">
        <v>28</v>
      </c>
      <c r="C43" s="101">
        <v>3.7</v>
      </c>
      <c r="D43" s="16">
        <v>32575.45</v>
      </c>
      <c r="E43" s="79" t="s">
        <v>337</v>
      </c>
      <c r="F43" s="15" t="s">
        <v>277</v>
      </c>
      <c r="G43" s="16"/>
      <c r="H43" s="17">
        <f t="shared" si="2"/>
        <v>0</v>
      </c>
    </row>
    <row r="44" spans="1:48" s="41" customFormat="1" ht="20.25" thickBot="1" thickTop="1">
      <c r="A44" s="37" t="s">
        <v>128</v>
      </c>
      <c r="B44" s="37"/>
      <c r="C44" s="39">
        <f>AVERAGE(C5:C43)</f>
        <v>4.266666666666667</v>
      </c>
      <c r="D44" s="39">
        <f>AVERAGE(D5:D43)</f>
        <v>29730.36814814815</v>
      </c>
      <c r="E44" s="39"/>
      <c r="F44" s="39"/>
      <c r="G44" s="39">
        <f>AVERAGE(G5:G43)</f>
        <v>56083.73114285714</v>
      </c>
      <c r="H44" s="39">
        <f>AVERAGE(H5:H43)</f>
        <v>1.7015380153868762</v>
      </c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</row>
    <row r="45" spans="1:8" s="5" customFormat="1" ht="39" thickBot="1" thickTop="1">
      <c r="A45" s="43" t="s">
        <v>368</v>
      </c>
      <c r="B45" s="43">
        <v>29</v>
      </c>
      <c r="C45" s="33">
        <v>3.1</v>
      </c>
      <c r="D45" s="16">
        <v>30724.12</v>
      </c>
      <c r="E45" s="79" t="s">
        <v>337</v>
      </c>
      <c r="F45" s="79" t="s">
        <v>369</v>
      </c>
      <c r="G45" s="16">
        <v>46222.75</v>
      </c>
      <c r="H45" s="17">
        <f>G45/D45</f>
        <v>1.5044450418758943</v>
      </c>
    </row>
    <row r="46" spans="1:8" s="5" customFormat="1" ht="39" thickBot="1" thickTop="1">
      <c r="A46" s="43" t="s">
        <v>131</v>
      </c>
      <c r="B46" s="32">
        <v>30</v>
      </c>
      <c r="C46" s="33">
        <v>4.5</v>
      </c>
      <c r="D46" s="16">
        <v>27026.39</v>
      </c>
      <c r="E46" s="79" t="s">
        <v>337</v>
      </c>
      <c r="F46" s="79" t="s">
        <v>370</v>
      </c>
      <c r="G46" s="16">
        <v>40685.36</v>
      </c>
      <c r="H46" s="17">
        <f t="shared" si="2"/>
        <v>1.5053938021319162</v>
      </c>
    </row>
    <row r="47" spans="1:48" s="42" customFormat="1" ht="20.25" thickBot="1" thickTop="1">
      <c r="A47" s="43" t="s">
        <v>134</v>
      </c>
      <c r="B47" s="43">
        <v>31</v>
      </c>
      <c r="C47" s="33">
        <v>5</v>
      </c>
      <c r="D47" s="16">
        <v>28497.13</v>
      </c>
      <c r="E47" s="79" t="s">
        <v>337</v>
      </c>
      <c r="F47" s="15" t="s">
        <v>277</v>
      </c>
      <c r="G47" s="16"/>
      <c r="H47" s="17">
        <f t="shared" si="2"/>
        <v>0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</row>
    <row r="48" spans="1:8" s="5" customFormat="1" ht="20.25" thickBot="1" thickTop="1">
      <c r="A48" s="43" t="s">
        <v>135</v>
      </c>
      <c r="B48" s="32">
        <v>32</v>
      </c>
      <c r="C48" s="33">
        <v>3.7</v>
      </c>
      <c r="D48" s="16">
        <v>27186.8</v>
      </c>
      <c r="E48" s="79" t="s">
        <v>337</v>
      </c>
      <c r="F48" s="103" t="s">
        <v>371</v>
      </c>
      <c r="G48" s="16">
        <v>41655.11</v>
      </c>
      <c r="H48" s="17">
        <f t="shared" si="2"/>
        <v>1.5321814262804008</v>
      </c>
    </row>
    <row r="49" spans="1:8" s="5" customFormat="1" ht="20.25" thickBot="1" thickTop="1">
      <c r="A49" s="43" t="s">
        <v>138</v>
      </c>
      <c r="B49" s="43">
        <v>33</v>
      </c>
      <c r="C49" s="33">
        <v>3.5</v>
      </c>
      <c r="D49" s="16">
        <v>29201.93</v>
      </c>
      <c r="E49" s="79" t="s">
        <v>337</v>
      </c>
      <c r="F49" s="79" t="s">
        <v>372</v>
      </c>
      <c r="G49" s="16">
        <v>43597.54</v>
      </c>
      <c r="H49" s="17">
        <f t="shared" si="2"/>
        <v>1.492967759322757</v>
      </c>
    </row>
    <row r="50" spans="1:9" s="44" customFormat="1" ht="39" thickBot="1" thickTop="1">
      <c r="A50" s="43" t="s">
        <v>140</v>
      </c>
      <c r="B50" s="32">
        <v>34</v>
      </c>
      <c r="C50" s="33">
        <v>3.2</v>
      </c>
      <c r="D50" s="16">
        <v>25607.43</v>
      </c>
      <c r="E50" s="79" t="s">
        <v>337</v>
      </c>
      <c r="F50" s="79" t="s">
        <v>373</v>
      </c>
      <c r="G50" s="16">
        <v>36449.76</v>
      </c>
      <c r="H50" s="17">
        <f t="shared" si="2"/>
        <v>1.4234056287569663</v>
      </c>
      <c r="I50" s="193" t="s">
        <v>460</v>
      </c>
    </row>
    <row r="51" spans="1:8" s="5" customFormat="1" ht="20.25" thickBot="1" thickTop="1">
      <c r="A51" s="104" t="s">
        <v>143</v>
      </c>
      <c r="B51" s="43">
        <v>35</v>
      </c>
      <c r="C51" s="33">
        <v>2.8</v>
      </c>
      <c r="D51" s="16">
        <v>26058.61</v>
      </c>
      <c r="E51" s="79" t="s">
        <v>337</v>
      </c>
      <c r="F51" s="15" t="s">
        <v>277</v>
      </c>
      <c r="G51" s="16"/>
      <c r="H51" s="17">
        <f t="shared" si="2"/>
        <v>0</v>
      </c>
    </row>
    <row r="52" spans="1:48" s="48" customFormat="1" ht="20.25" thickBot="1" thickTop="1">
      <c r="A52" s="45" t="s">
        <v>147</v>
      </c>
      <c r="B52" s="46"/>
      <c r="C52" s="47">
        <f>AVERAGE(C45:C51)</f>
        <v>3.685714285714286</v>
      </c>
      <c r="D52" s="47">
        <f>AVERAGE(D44:D50)</f>
        <v>28282.02402116402</v>
      </c>
      <c r="E52" s="47"/>
      <c r="F52" s="47"/>
      <c r="G52" s="47">
        <f>AVERAGE(G44:G50)</f>
        <v>44115.708523809524</v>
      </c>
      <c r="H52" s="47">
        <f>AVERAGE(H45:H51)</f>
        <v>1.0654848083382764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</row>
    <row r="53" spans="1:8" s="5" customFormat="1" ht="20.25" thickBot="1" thickTop="1">
      <c r="A53" s="181" t="s">
        <v>148</v>
      </c>
      <c r="B53" s="181">
        <v>36</v>
      </c>
      <c r="C53" s="180">
        <v>4.1</v>
      </c>
      <c r="D53" s="191">
        <v>23071.34</v>
      </c>
      <c r="E53" s="79" t="s">
        <v>374</v>
      </c>
      <c r="F53" s="15" t="s">
        <v>343</v>
      </c>
      <c r="G53" s="16">
        <v>34980.31</v>
      </c>
      <c r="H53" s="17">
        <f>G53/D53</f>
        <v>1.5161802478746358</v>
      </c>
    </row>
    <row r="54" spans="1:8" s="5" customFormat="1" ht="39" thickBot="1" thickTop="1">
      <c r="A54" s="181"/>
      <c r="B54" s="181"/>
      <c r="C54" s="180"/>
      <c r="D54" s="191"/>
      <c r="E54" s="79" t="s">
        <v>374</v>
      </c>
      <c r="F54" s="79" t="s">
        <v>450</v>
      </c>
      <c r="G54" s="16">
        <v>36502.64</v>
      </c>
      <c r="H54" s="17">
        <f>G54/D53</f>
        <v>1.582163844839528</v>
      </c>
    </row>
    <row r="55" spans="1:8" s="5" customFormat="1" ht="39" thickBot="1" thickTop="1">
      <c r="A55" s="181"/>
      <c r="B55" s="181"/>
      <c r="C55" s="180"/>
      <c r="D55" s="191"/>
      <c r="E55" s="79" t="s">
        <v>374</v>
      </c>
      <c r="F55" s="79" t="s">
        <v>451</v>
      </c>
      <c r="G55" s="16">
        <v>31935.64</v>
      </c>
      <c r="H55" s="17">
        <f>G55/D53</f>
        <v>1.3842126205066545</v>
      </c>
    </row>
    <row r="56" spans="1:8" s="5" customFormat="1" ht="39" thickBot="1" thickTop="1">
      <c r="A56" s="43" t="s">
        <v>151</v>
      </c>
      <c r="B56" s="32">
        <v>37</v>
      </c>
      <c r="C56" s="33">
        <v>4</v>
      </c>
      <c r="D56" s="16">
        <v>24127.02</v>
      </c>
      <c r="E56" s="79" t="s">
        <v>374</v>
      </c>
      <c r="F56" s="79" t="s">
        <v>375</v>
      </c>
      <c r="G56" s="16">
        <v>34726.29</v>
      </c>
      <c r="H56" s="17">
        <f t="shared" si="2"/>
        <v>1.4393111954978277</v>
      </c>
    </row>
    <row r="57" spans="1:8" s="5" customFormat="1" ht="39" thickBot="1" thickTop="1">
      <c r="A57" s="43" t="s">
        <v>155</v>
      </c>
      <c r="B57" s="32">
        <v>38</v>
      </c>
      <c r="C57" s="33">
        <v>3.9</v>
      </c>
      <c r="D57" s="16">
        <v>23499.42</v>
      </c>
      <c r="E57" s="79" t="s">
        <v>374</v>
      </c>
      <c r="F57" s="79" t="s">
        <v>376</v>
      </c>
      <c r="G57" s="16">
        <v>37792.63</v>
      </c>
      <c r="H57" s="17">
        <f t="shared" si="2"/>
        <v>1.6082367139274076</v>
      </c>
    </row>
    <row r="58" spans="1:8" s="5" customFormat="1" ht="39" thickBot="1" thickTop="1">
      <c r="A58" s="43" t="s">
        <v>158</v>
      </c>
      <c r="B58" s="32">
        <v>39</v>
      </c>
      <c r="C58" s="33">
        <v>4.3</v>
      </c>
      <c r="D58" s="16">
        <v>26036.04</v>
      </c>
      <c r="E58" s="79" t="s">
        <v>374</v>
      </c>
      <c r="F58" s="15" t="s">
        <v>377</v>
      </c>
      <c r="G58" s="16">
        <v>58063.24</v>
      </c>
      <c r="H58" s="17">
        <f t="shared" si="2"/>
        <v>2.230110262543766</v>
      </c>
    </row>
    <row r="59" spans="1:8" s="5" customFormat="1" ht="39" thickBot="1" thickTop="1">
      <c r="A59" s="43" t="s">
        <v>160</v>
      </c>
      <c r="B59" s="32">
        <v>40</v>
      </c>
      <c r="C59" s="33">
        <v>4.3</v>
      </c>
      <c r="D59" s="16">
        <v>22763.79</v>
      </c>
      <c r="E59" s="79" t="s">
        <v>374</v>
      </c>
      <c r="F59" s="79" t="s">
        <v>378</v>
      </c>
      <c r="G59" s="16">
        <v>32379.6</v>
      </c>
      <c r="H59" s="17">
        <f t="shared" si="2"/>
        <v>1.4224169173938082</v>
      </c>
    </row>
    <row r="60" spans="1:8" s="5" customFormat="1" ht="20.25" thickBot="1" thickTop="1">
      <c r="A60" s="43" t="s">
        <v>164</v>
      </c>
      <c r="B60" s="32">
        <v>41</v>
      </c>
      <c r="C60" s="33">
        <v>4</v>
      </c>
      <c r="D60" s="16">
        <v>23869.83</v>
      </c>
      <c r="E60" s="79" t="s">
        <v>374</v>
      </c>
      <c r="F60" s="79" t="s">
        <v>379</v>
      </c>
      <c r="G60" s="16">
        <v>38178.7</v>
      </c>
      <c r="H60" s="17">
        <f t="shared" si="2"/>
        <v>1.59945420641873</v>
      </c>
    </row>
    <row r="61" spans="1:52" s="5" customFormat="1" ht="20.25" thickBot="1" thickTop="1">
      <c r="A61" s="181" t="s">
        <v>168</v>
      </c>
      <c r="B61" s="181">
        <v>42</v>
      </c>
      <c r="C61" s="180">
        <v>4.4</v>
      </c>
      <c r="D61" s="191">
        <v>24402.41</v>
      </c>
      <c r="E61" s="79" t="s">
        <v>374</v>
      </c>
      <c r="F61" s="15" t="s">
        <v>343</v>
      </c>
      <c r="G61" s="50">
        <v>32946.73</v>
      </c>
      <c r="H61" s="17">
        <f>G61/D61</f>
        <v>1.3501424654368157</v>
      </c>
      <c r="AX61" s="35"/>
      <c r="AY61" s="35"/>
      <c r="AZ61" s="35"/>
    </row>
    <row r="62" spans="1:52" s="5" customFormat="1" ht="39" thickBot="1" thickTop="1">
      <c r="A62" s="181"/>
      <c r="B62" s="181"/>
      <c r="C62" s="180"/>
      <c r="D62" s="191"/>
      <c r="E62" s="79" t="s">
        <v>374</v>
      </c>
      <c r="F62" s="79" t="s">
        <v>452</v>
      </c>
      <c r="G62" s="16">
        <v>37562.09</v>
      </c>
      <c r="H62" s="17">
        <f>G62/D61</f>
        <v>1.5392778827992808</v>
      </c>
      <c r="AX62" s="35"/>
      <c r="AY62" s="35"/>
      <c r="AZ62" s="35"/>
    </row>
    <row r="63" spans="1:52" s="5" customFormat="1" ht="39" thickBot="1" thickTop="1">
      <c r="A63" s="181"/>
      <c r="B63" s="181"/>
      <c r="C63" s="180"/>
      <c r="D63" s="191"/>
      <c r="E63" s="79" t="s">
        <v>374</v>
      </c>
      <c r="F63" s="79" t="s">
        <v>380</v>
      </c>
      <c r="G63" s="16">
        <v>43079.49</v>
      </c>
      <c r="H63" s="17">
        <f>G63/D61</f>
        <v>1.765378501549642</v>
      </c>
      <c r="AX63" s="35"/>
      <c r="AY63" s="35"/>
      <c r="AZ63" s="35"/>
    </row>
    <row r="64" spans="1:52" s="5" customFormat="1" ht="39" thickBot="1" thickTop="1">
      <c r="A64" s="181"/>
      <c r="B64" s="181"/>
      <c r="C64" s="180"/>
      <c r="D64" s="191"/>
      <c r="E64" s="79" t="s">
        <v>374</v>
      </c>
      <c r="F64" s="79" t="s">
        <v>453</v>
      </c>
      <c r="G64" s="16">
        <v>1812.58</v>
      </c>
      <c r="H64" s="17">
        <f>G64/D61</f>
        <v>0.07427872902717396</v>
      </c>
      <c r="AX64" s="35"/>
      <c r="AY64" s="35"/>
      <c r="AZ64" s="35"/>
    </row>
    <row r="65" spans="1:8" ht="39" thickBot="1" thickTop="1">
      <c r="A65" s="43" t="s">
        <v>173</v>
      </c>
      <c r="B65" s="32">
        <v>43</v>
      </c>
      <c r="C65" s="33">
        <v>4.2</v>
      </c>
      <c r="D65" s="16">
        <v>23502.04</v>
      </c>
      <c r="E65" s="79" t="s">
        <v>374</v>
      </c>
      <c r="F65" s="79" t="s">
        <v>381</v>
      </c>
      <c r="G65" s="16">
        <v>48878.63</v>
      </c>
      <c r="H65" s="17">
        <f>G65/D65</f>
        <v>2.0797611611587756</v>
      </c>
    </row>
    <row r="66" spans="1:8" ht="20.25" thickBot="1" thickTop="1">
      <c r="A66" s="43" t="s">
        <v>177</v>
      </c>
      <c r="B66" s="32">
        <v>44</v>
      </c>
      <c r="C66" s="33">
        <v>4.1</v>
      </c>
      <c r="D66" s="16">
        <v>22823.7</v>
      </c>
      <c r="E66" s="79" t="s">
        <v>374</v>
      </c>
      <c r="F66" s="79" t="s">
        <v>382</v>
      </c>
      <c r="G66" s="16">
        <v>32707.38</v>
      </c>
      <c r="H66" s="17">
        <f aca="true" t="shared" si="3" ref="H66:H72">G66/D66</f>
        <v>1.4330445983780018</v>
      </c>
    </row>
    <row r="67" spans="1:49" ht="39" thickBot="1" thickTop="1">
      <c r="A67" s="43" t="s">
        <v>181</v>
      </c>
      <c r="B67" s="32">
        <v>45</v>
      </c>
      <c r="C67" s="33">
        <v>4.2</v>
      </c>
      <c r="D67" s="16">
        <v>23473.31</v>
      </c>
      <c r="E67" s="79" t="s">
        <v>374</v>
      </c>
      <c r="F67" s="79" t="s">
        <v>383</v>
      </c>
      <c r="G67" s="16">
        <v>47212.59</v>
      </c>
      <c r="H67" s="17">
        <f t="shared" si="3"/>
        <v>2.0113307411694388</v>
      </c>
      <c r="AW67" s="35"/>
    </row>
    <row r="68" spans="1:8" ht="39" thickBot="1" thickTop="1">
      <c r="A68" s="43" t="s">
        <v>185</v>
      </c>
      <c r="B68" s="32">
        <v>46</v>
      </c>
      <c r="C68" s="33">
        <v>4.6</v>
      </c>
      <c r="D68" s="16">
        <v>23112.8</v>
      </c>
      <c r="E68" s="79" t="s">
        <v>374</v>
      </c>
      <c r="F68" s="79" t="s">
        <v>384</v>
      </c>
      <c r="G68" s="16">
        <v>51343.02</v>
      </c>
      <c r="H68" s="17">
        <f t="shared" si="3"/>
        <v>2.221410646914264</v>
      </c>
    </row>
    <row r="69" spans="1:8" ht="39" thickBot="1" thickTop="1">
      <c r="A69" s="43" t="s">
        <v>189</v>
      </c>
      <c r="B69" s="32">
        <v>47</v>
      </c>
      <c r="C69" s="33">
        <v>4.4</v>
      </c>
      <c r="D69" s="16">
        <v>24711.75</v>
      </c>
      <c r="E69" s="79" t="s">
        <v>374</v>
      </c>
      <c r="F69" s="79" t="s">
        <v>385</v>
      </c>
      <c r="G69" s="16">
        <v>53660.13</v>
      </c>
      <c r="H69" s="17">
        <f t="shared" si="3"/>
        <v>2.1714419253998605</v>
      </c>
    </row>
    <row r="70" spans="1:8" ht="39" thickBot="1" thickTop="1">
      <c r="A70" s="43" t="s">
        <v>193</v>
      </c>
      <c r="B70" s="32">
        <v>48</v>
      </c>
      <c r="C70" s="33">
        <v>3.4</v>
      </c>
      <c r="D70" s="16">
        <v>23648.13</v>
      </c>
      <c r="E70" s="79" t="s">
        <v>374</v>
      </c>
      <c r="F70" s="79" t="s">
        <v>386</v>
      </c>
      <c r="G70" s="16">
        <v>36353.18</v>
      </c>
      <c r="H70" s="17">
        <f t="shared" si="3"/>
        <v>1.5372538970311818</v>
      </c>
    </row>
    <row r="71" spans="1:8" ht="39" thickBot="1" thickTop="1">
      <c r="A71" s="43" t="s">
        <v>195</v>
      </c>
      <c r="B71" s="32">
        <v>49</v>
      </c>
      <c r="C71" s="33">
        <v>3.9</v>
      </c>
      <c r="D71" s="16">
        <v>22412.04</v>
      </c>
      <c r="E71" s="79" t="s">
        <v>374</v>
      </c>
      <c r="F71" s="79" t="s">
        <v>387</v>
      </c>
      <c r="G71" s="16">
        <v>38942.26</v>
      </c>
      <c r="H71" s="17">
        <f t="shared" si="3"/>
        <v>1.7375598116012643</v>
      </c>
    </row>
    <row r="72" spans="1:8" ht="39" thickBot="1" thickTop="1">
      <c r="A72" s="43" t="s">
        <v>199</v>
      </c>
      <c r="B72" s="32">
        <v>50</v>
      </c>
      <c r="C72" s="33">
        <v>4.3</v>
      </c>
      <c r="D72" s="16">
        <v>22399.61</v>
      </c>
      <c r="E72" s="79" t="s">
        <v>374</v>
      </c>
      <c r="F72" s="79" t="s">
        <v>388</v>
      </c>
      <c r="G72" s="16">
        <v>38937.54</v>
      </c>
      <c r="H72" s="17">
        <f t="shared" si="3"/>
        <v>1.7383133009905083</v>
      </c>
    </row>
    <row r="73" spans="1:8" ht="20.25" thickBot="1" thickTop="1">
      <c r="A73" s="181" t="s">
        <v>203</v>
      </c>
      <c r="B73" s="182">
        <v>51</v>
      </c>
      <c r="C73" s="180">
        <v>4.2</v>
      </c>
      <c r="D73" s="191">
        <v>24219.84</v>
      </c>
      <c r="E73" s="79" t="s">
        <v>374</v>
      </c>
      <c r="F73" s="15" t="s">
        <v>343</v>
      </c>
      <c r="G73" s="50">
        <v>38051.49</v>
      </c>
      <c r="H73" s="17">
        <f>G73/D73</f>
        <v>1.571087587696698</v>
      </c>
    </row>
    <row r="74" spans="1:8" ht="39" thickBot="1" thickTop="1">
      <c r="A74" s="181"/>
      <c r="B74" s="182"/>
      <c r="C74" s="180"/>
      <c r="D74" s="191"/>
      <c r="E74" s="79" t="s">
        <v>374</v>
      </c>
      <c r="F74" s="79" t="s">
        <v>454</v>
      </c>
      <c r="G74" s="16">
        <v>38333.01</v>
      </c>
      <c r="H74" s="17">
        <f>G74/D73</f>
        <v>1.5827111161758294</v>
      </c>
    </row>
    <row r="75" spans="1:8" ht="39" thickBot="1" thickTop="1">
      <c r="A75" s="181"/>
      <c r="B75" s="182"/>
      <c r="C75" s="180"/>
      <c r="D75" s="191"/>
      <c r="E75" s="79" t="s">
        <v>374</v>
      </c>
      <c r="F75" s="79" t="s">
        <v>389</v>
      </c>
      <c r="G75" s="16">
        <v>37609.48</v>
      </c>
      <c r="H75" s="17">
        <f>G75/D73</f>
        <v>1.5528376735767042</v>
      </c>
    </row>
    <row r="76" spans="1:8" ht="39" thickBot="1" thickTop="1">
      <c r="A76" s="181"/>
      <c r="B76" s="182"/>
      <c r="C76" s="180"/>
      <c r="D76" s="191"/>
      <c r="E76" s="79" t="s">
        <v>374</v>
      </c>
      <c r="F76" s="79" t="s">
        <v>390</v>
      </c>
      <c r="G76" s="16">
        <v>39457.76</v>
      </c>
      <c r="H76" s="17">
        <f>G76/D73</f>
        <v>1.6291503164347907</v>
      </c>
    </row>
    <row r="77" spans="1:8" ht="20.25" thickBot="1" thickTop="1">
      <c r="A77" s="181" t="s">
        <v>204</v>
      </c>
      <c r="B77" s="182">
        <v>52</v>
      </c>
      <c r="C77" s="180">
        <v>4.1</v>
      </c>
      <c r="D77" s="191">
        <v>22704.33</v>
      </c>
      <c r="E77" s="79" t="s">
        <v>374</v>
      </c>
      <c r="F77" s="15" t="s">
        <v>343</v>
      </c>
      <c r="G77" s="16">
        <v>34814.9</v>
      </c>
      <c r="H77" s="17">
        <f>G77/D77</f>
        <v>1.5334035402057669</v>
      </c>
    </row>
    <row r="78" spans="1:8" ht="39" thickBot="1" thickTop="1">
      <c r="A78" s="181"/>
      <c r="B78" s="182"/>
      <c r="C78" s="180"/>
      <c r="D78" s="191"/>
      <c r="E78" s="79" t="s">
        <v>374</v>
      </c>
      <c r="F78" s="79" t="s">
        <v>455</v>
      </c>
      <c r="G78" s="16">
        <v>32969.5</v>
      </c>
      <c r="H78" s="17">
        <f>G78/D77</f>
        <v>1.452123890024502</v>
      </c>
    </row>
    <row r="79" spans="1:8" ht="39" thickBot="1" thickTop="1">
      <c r="A79" s="181"/>
      <c r="B79" s="182"/>
      <c r="C79" s="180"/>
      <c r="D79" s="191"/>
      <c r="E79" s="79" t="s">
        <v>374</v>
      </c>
      <c r="F79" s="79" t="s">
        <v>456</v>
      </c>
      <c r="G79" s="16">
        <v>39120.81</v>
      </c>
      <c r="H79" s="17">
        <f>G79/D77</f>
        <v>1.7230550295912717</v>
      </c>
    </row>
    <row r="80" spans="1:8" ht="39" thickBot="1" thickTop="1">
      <c r="A80" s="43" t="s">
        <v>257</v>
      </c>
      <c r="B80" s="32">
        <v>53</v>
      </c>
      <c r="C80" s="71">
        <v>3.5</v>
      </c>
      <c r="D80" s="16">
        <v>25251.04</v>
      </c>
      <c r="E80" s="79" t="s">
        <v>374</v>
      </c>
      <c r="F80" s="79" t="s">
        <v>391</v>
      </c>
      <c r="G80" s="16">
        <v>41781.7</v>
      </c>
      <c r="H80" s="17">
        <f>G80/D80</f>
        <v>1.654652640049677</v>
      </c>
    </row>
    <row r="81" spans="1:8" ht="20.25" thickBot="1" thickTop="1">
      <c r="A81" s="181" t="s">
        <v>208</v>
      </c>
      <c r="B81" s="182">
        <v>54</v>
      </c>
      <c r="C81" s="180">
        <v>4</v>
      </c>
      <c r="D81" s="191">
        <v>24459.16</v>
      </c>
      <c r="E81" s="79" t="s">
        <v>374</v>
      </c>
      <c r="F81" s="15" t="s">
        <v>343</v>
      </c>
      <c r="G81" s="16">
        <f>G82*0.8+G83*0.2</f>
        <v>44423.886</v>
      </c>
      <c r="H81" s="17">
        <f>G81/D81</f>
        <v>1.81624740996829</v>
      </c>
    </row>
    <row r="82" spans="1:8" ht="39" thickBot="1" thickTop="1">
      <c r="A82" s="181"/>
      <c r="B82" s="182"/>
      <c r="C82" s="180"/>
      <c r="D82" s="191"/>
      <c r="E82" s="79" t="s">
        <v>374</v>
      </c>
      <c r="F82" s="79" t="s">
        <v>392</v>
      </c>
      <c r="G82" s="16">
        <v>47019.31</v>
      </c>
      <c r="H82" s="17">
        <f>G82/D81</f>
        <v>1.9223599665728504</v>
      </c>
    </row>
    <row r="83" spans="1:8" ht="39" thickBot="1" thickTop="1">
      <c r="A83" s="181"/>
      <c r="B83" s="182"/>
      <c r="C83" s="180"/>
      <c r="D83" s="191"/>
      <c r="E83" s="79" t="s">
        <v>374</v>
      </c>
      <c r="F83" s="79" t="s">
        <v>457</v>
      </c>
      <c r="G83" s="16">
        <v>34042.19</v>
      </c>
      <c r="H83" s="17">
        <f>G83/D81</f>
        <v>1.3917971835500484</v>
      </c>
    </row>
    <row r="84" spans="1:8" ht="39" thickBot="1" thickTop="1">
      <c r="A84" s="43" t="s">
        <v>211</v>
      </c>
      <c r="B84" s="32">
        <v>55</v>
      </c>
      <c r="C84" s="33">
        <v>4.3</v>
      </c>
      <c r="D84" s="16">
        <v>21861.72</v>
      </c>
      <c r="E84" s="79" t="s">
        <v>374</v>
      </c>
      <c r="F84" s="79" t="s">
        <v>393</v>
      </c>
      <c r="G84" s="16">
        <v>36500.93</v>
      </c>
      <c r="H84" s="17">
        <f>G84/D84</f>
        <v>1.6696275498908595</v>
      </c>
    </row>
    <row r="85" spans="1:8" ht="39" thickBot="1" thickTop="1">
      <c r="A85" s="43" t="s">
        <v>215</v>
      </c>
      <c r="B85" s="32">
        <v>56</v>
      </c>
      <c r="C85" s="33">
        <v>4.3</v>
      </c>
      <c r="D85" s="16">
        <v>23253.22</v>
      </c>
      <c r="E85" s="79" t="s">
        <v>374</v>
      </c>
      <c r="F85" s="79" t="s">
        <v>394</v>
      </c>
      <c r="G85" s="16">
        <v>36537.19</v>
      </c>
      <c r="H85" s="17">
        <f>G85/D85</f>
        <v>1.5712744299499166</v>
      </c>
    </row>
    <row r="86" spans="1:48" s="51" customFormat="1" ht="39" thickBot="1" thickTop="1">
      <c r="A86" s="43" t="s">
        <v>219</v>
      </c>
      <c r="B86" s="32">
        <v>57</v>
      </c>
      <c r="C86" s="33">
        <v>3.7</v>
      </c>
      <c r="D86" s="16">
        <v>23113.32</v>
      </c>
      <c r="E86" s="79" t="s">
        <v>374</v>
      </c>
      <c r="F86" s="79" t="s">
        <v>395</v>
      </c>
      <c r="G86" s="16">
        <v>33990.07</v>
      </c>
      <c r="H86" s="17">
        <f aca="true" t="shared" si="4" ref="H86:H98">G86/D86</f>
        <v>1.4705836288339365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</row>
    <row r="87" spans="1:8" s="5" customFormat="1" ht="57.75" thickBot="1" thickTop="1">
      <c r="A87" s="43" t="s">
        <v>221</v>
      </c>
      <c r="B87" s="32">
        <v>58</v>
      </c>
      <c r="C87" s="33">
        <v>4.3</v>
      </c>
      <c r="D87" s="16">
        <v>22527.62</v>
      </c>
      <c r="E87" s="79" t="s">
        <v>374</v>
      </c>
      <c r="F87" s="79" t="s">
        <v>396</v>
      </c>
      <c r="G87" s="16">
        <v>40365.54</v>
      </c>
      <c r="H87" s="17">
        <f t="shared" si="4"/>
        <v>1.7918244359590583</v>
      </c>
    </row>
    <row r="88" spans="1:8" s="5" customFormat="1" ht="39" thickBot="1" thickTop="1">
      <c r="A88" s="43" t="s">
        <v>225</v>
      </c>
      <c r="B88" s="32">
        <v>59</v>
      </c>
      <c r="C88" s="33">
        <v>4.3</v>
      </c>
      <c r="D88" s="16">
        <v>23707.5</v>
      </c>
      <c r="E88" s="79" t="s">
        <v>374</v>
      </c>
      <c r="F88" s="15" t="s">
        <v>397</v>
      </c>
      <c r="G88" s="16">
        <v>43534.87</v>
      </c>
      <c r="H88" s="17">
        <f t="shared" si="4"/>
        <v>1.8363332278814721</v>
      </c>
    </row>
    <row r="89" spans="1:8" s="5" customFormat="1" ht="39" thickBot="1" thickTop="1">
      <c r="A89" s="43" t="s">
        <v>227</v>
      </c>
      <c r="B89" s="32">
        <v>60</v>
      </c>
      <c r="C89" s="33">
        <v>4.3</v>
      </c>
      <c r="D89" s="16">
        <v>23258.86</v>
      </c>
      <c r="E89" s="79" t="s">
        <v>374</v>
      </c>
      <c r="F89" s="79" t="s">
        <v>398</v>
      </c>
      <c r="G89" s="16">
        <v>40544.06</v>
      </c>
      <c r="H89" s="17">
        <f t="shared" si="4"/>
        <v>1.7431662600832543</v>
      </c>
    </row>
    <row r="90" spans="1:48" s="53" customFormat="1" ht="20.25" thickBot="1" thickTop="1">
      <c r="A90" s="43" t="s">
        <v>231</v>
      </c>
      <c r="B90" s="32">
        <v>61</v>
      </c>
      <c r="C90" s="33">
        <v>3.9</v>
      </c>
      <c r="D90" s="16">
        <v>23159.36</v>
      </c>
      <c r="E90" s="79" t="s">
        <v>374</v>
      </c>
      <c r="F90" s="103" t="s">
        <v>399</v>
      </c>
      <c r="G90" s="16">
        <v>37126.37</v>
      </c>
      <c r="H90" s="17">
        <f t="shared" si="4"/>
        <v>1.6030827276746853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</row>
    <row r="91" spans="1:48" s="51" customFormat="1" ht="20.25" thickBot="1" thickTop="1">
      <c r="A91" s="181" t="s">
        <v>234</v>
      </c>
      <c r="B91" s="181">
        <v>62</v>
      </c>
      <c r="C91" s="192">
        <v>4.5</v>
      </c>
      <c r="D91" s="191">
        <v>23164.69</v>
      </c>
      <c r="E91" s="79" t="s">
        <v>374</v>
      </c>
      <c r="F91" s="15" t="s">
        <v>343</v>
      </c>
      <c r="G91" s="16"/>
      <c r="H91" s="17">
        <f t="shared" si="4"/>
        <v>0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</row>
    <row r="92" spans="1:48" s="51" customFormat="1" ht="20.25" thickBot="1" thickTop="1">
      <c r="A92" s="181"/>
      <c r="B92" s="181"/>
      <c r="C92" s="192"/>
      <c r="D92" s="191"/>
      <c r="E92" s="79" t="s">
        <v>374</v>
      </c>
      <c r="F92" s="79" t="s">
        <v>400</v>
      </c>
      <c r="G92" s="16">
        <v>39685.09</v>
      </c>
      <c r="H92" s="17">
        <f>G92/D91</f>
        <v>1.7131716418393683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</row>
    <row r="93" spans="1:48" s="51" customFormat="1" ht="39" thickBot="1" thickTop="1">
      <c r="A93" s="181"/>
      <c r="B93" s="181"/>
      <c r="C93" s="192"/>
      <c r="D93" s="191"/>
      <c r="E93" s="79" t="s">
        <v>374</v>
      </c>
      <c r="F93" s="79" t="s">
        <v>458</v>
      </c>
      <c r="G93" s="16">
        <v>67831.32</v>
      </c>
      <c r="H93" s="17">
        <f>G93/D91</f>
        <v>2.9282204942090746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</row>
    <row r="94" spans="1:8" s="5" customFormat="1" ht="39" thickBot="1" thickTop="1">
      <c r="A94" s="43" t="s">
        <v>237</v>
      </c>
      <c r="B94" s="43">
        <v>63</v>
      </c>
      <c r="C94" s="33">
        <v>4</v>
      </c>
      <c r="D94" s="16">
        <v>24970.71</v>
      </c>
      <c r="E94" s="79" t="s">
        <v>374</v>
      </c>
      <c r="F94" s="79" t="s">
        <v>401</v>
      </c>
      <c r="G94" s="16">
        <v>33330.16</v>
      </c>
      <c r="H94" s="17">
        <f t="shared" si="4"/>
        <v>1.3347702167859867</v>
      </c>
    </row>
    <row r="95" spans="1:8" s="5" customFormat="1" ht="20.25" thickBot="1" thickTop="1">
      <c r="A95" s="43" t="s">
        <v>241</v>
      </c>
      <c r="B95" s="32">
        <v>64</v>
      </c>
      <c r="C95" s="33">
        <v>3.9</v>
      </c>
      <c r="D95" s="16">
        <v>25152.89</v>
      </c>
      <c r="E95" s="79" t="s">
        <v>374</v>
      </c>
      <c r="F95" s="15" t="s">
        <v>402</v>
      </c>
      <c r="G95" s="16">
        <v>38071.81</v>
      </c>
      <c r="H95" s="17">
        <f t="shared" si="4"/>
        <v>1.5136157316316334</v>
      </c>
    </row>
    <row r="96" spans="1:8" s="55" customFormat="1" ht="39" thickBot="1" thickTop="1">
      <c r="A96" s="15" t="s">
        <v>242</v>
      </c>
      <c r="B96" s="43">
        <v>65</v>
      </c>
      <c r="C96" s="33">
        <v>3.3</v>
      </c>
      <c r="D96" s="16">
        <v>25999.77</v>
      </c>
      <c r="E96" s="79" t="s">
        <v>374</v>
      </c>
      <c r="F96" s="79" t="s">
        <v>403</v>
      </c>
      <c r="G96" s="16">
        <v>37062.69</v>
      </c>
      <c r="H96" s="17">
        <f t="shared" si="4"/>
        <v>1.425500687121463</v>
      </c>
    </row>
    <row r="97" spans="1:8" s="5" customFormat="1" ht="39" thickBot="1" thickTop="1">
      <c r="A97" s="43" t="s">
        <v>245</v>
      </c>
      <c r="B97" s="32">
        <v>66</v>
      </c>
      <c r="C97" s="33">
        <v>4.1</v>
      </c>
      <c r="D97" s="16">
        <v>25107.83</v>
      </c>
      <c r="E97" s="79" t="s">
        <v>374</v>
      </c>
      <c r="F97" s="79" t="s">
        <v>404</v>
      </c>
      <c r="G97" s="16">
        <v>57212.97</v>
      </c>
      <c r="H97" s="17">
        <f t="shared" si="4"/>
        <v>2.2786903527704303</v>
      </c>
    </row>
    <row r="98" spans="1:8" s="5" customFormat="1" ht="20.25" thickBot="1" thickTop="1">
      <c r="A98" s="43" t="s">
        <v>249</v>
      </c>
      <c r="B98" s="43">
        <v>67</v>
      </c>
      <c r="C98" s="33">
        <v>3.8</v>
      </c>
      <c r="D98" s="16">
        <v>27818.62</v>
      </c>
      <c r="E98" s="79" t="s">
        <v>374</v>
      </c>
      <c r="F98" s="79" t="s">
        <v>405</v>
      </c>
      <c r="G98" s="16">
        <v>65817.33</v>
      </c>
      <c r="H98" s="17">
        <f t="shared" si="4"/>
        <v>2.365945183477829</v>
      </c>
    </row>
    <row r="99" spans="1:48" s="48" customFormat="1" ht="20.25" thickBot="1" thickTop="1">
      <c r="A99" s="105" t="s">
        <v>253</v>
      </c>
      <c r="B99" s="106"/>
      <c r="C99" s="47">
        <f>AVERAGE(C53:C98)</f>
        <v>4.08125</v>
      </c>
      <c r="D99" s="47">
        <f>AVERAGE(D52:D98)</f>
        <v>23995.93133397466</v>
      </c>
      <c r="E99" s="47"/>
      <c r="F99" s="47"/>
      <c r="G99" s="47">
        <f>AVERAGE(G53:G98)</f>
        <v>40071.75791111112</v>
      </c>
      <c r="H99" s="47">
        <f>AVERAGE(H53:H98)</f>
        <v>1.6416633172263901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</row>
    <row r="100" spans="1:8" s="5" customFormat="1" ht="19.5" thickTop="1">
      <c r="A100" s="62"/>
      <c r="B100" s="62"/>
      <c r="C100" s="3"/>
      <c r="D100" s="4"/>
      <c r="E100" s="4"/>
      <c r="F100" s="63"/>
      <c r="G100" s="4"/>
      <c r="H100" s="61"/>
    </row>
    <row r="101" spans="1:8" s="5" customFormat="1" ht="18.75">
      <c r="A101" s="62"/>
      <c r="B101" s="62"/>
      <c r="C101" s="3"/>
      <c r="D101" s="4"/>
      <c r="E101" s="4"/>
      <c r="F101" s="63"/>
      <c r="G101" s="4"/>
      <c r="H101" s="61"/>
    </row>
    <row r="102" spans="1:8" s="5" customFormat="1" ht="18.75">
      <c r="A102" s="62"/>
      <c r="B102" s="62"/>
      <c r="C102" s="3"/>
      <c r="D102" s="4"/>
      <c r="E102" s="4"/>
      <c r="F102" s="63"/>
      <c r="G102" s="4"/>
      <c r="H102" s="61"/>
    </row>
    <row r="103" spans="1:8" s="5" customFormat="1" ht="18.75">
      <c r="A103" s="62"/>
      <c r="B103" s="62"/>
      <c r="C103" s="3"/>
      <c r="D103" s="4"/>
      <c r="E103" s="4"/>
      <c r="F103" s="63"/>
      <c r="G103" s="4"/>
      <c r="H103" s="61"/>
    </row>
    <row r="104" spans="1:8" s="5" customFormat="1" ht="18.75">
      <c r="A104" s="62"/>
      <c r="B104" s="62"/>
      <c r="C104" s="3"/>
      <c r="D104" s="4"/>
      <c r="E104" s="4"/>
      <c r="F104" s="63"/>
      <c r="G104" s="4"/>
      <c r="H104" s="61"/>
    </row>
    <row r="105" spans="1:8" s="5" customFormat="1" ht="18.75">
      <c r="A105" s="62"/>
      <c r="B105" s="62"/>
      <c r="C105" s="3"/>
      <c r="D105" s="4"/>
      <c r="E105" s="4"/>
      <c r="F105" s="63"/>
      <c r="G105" s="4"/>
      <c r="H105" s="61"/>
    </row>
    <row r="106" spans="1:8" s="5" customFormat="1" ht="18.75">
      <c r="A106" s="62"/>
      <c r="B106" s="62"/>
      <c r="C106" s="3"/>
      <c r="D106" s="4"/>
      <c r="E106" s="4"/>
      <c r="F106" s="63"/>
      <c r="G106" s="4"/>
      <c r="H106" s="61"/>
    </row>
    <row r="107" spans="1:8" s="5" customFormat="1" ht="18.75">
      <c r="A107" s="62"/>
      <c r="B107" s="62"/>
      <c r="C107" s="3"/>
      <c r="D107" s="4"/>
      <c r="E107" s="4"/>
      <c r="F107" s="63"/>
      <c r="G107" s="4"/>
      <c r="H107" s="61"/>
    </row>
    <row r="108" spans="1:8" s="5" customFormat="1" ht="18.75">
      <c r="A108" s="62"/>
      <c r="B108" s="62"/>
      <c r="C108" s="3"/>
      <c r="D108" s="4"/>
      <c r="E108" s="4"/>
      <c r="F108" s="63"/>
      <c r="G108" s="4"/>
      <c r="H108" s="61"/>
    </row>
    <row r="109" spans="1:8" s="5" customFormat="1" ht="18.75">
      <c r="A109" s="62"/>
      <c r="B109" s="62"/>
      <c r="C109" s="3"/>
      <c r="D109" s="4"/>
      <c r="E109" s="4"/>
      <c r="F109" s="63"/>
      <c r="G109" s="4"/>
      <c r="H109" s="61"/>
    </row>
    <row r="110" spans="1:8" s="5" customFormat="1" ht="18.75">
      <c r="A110" s="62"/>
      <c r="B110" s="62"/>
      <c r="C110" s="3"/>
      <c r="D110" s="4"/>
      <c r="E110" s="4"/>
      <c r="F110" s="63"/>
      <c r="G110" s="4"/>
      <c r="H110" s="61"/>
    </row>
    <row r="111" spans="1:8" s="5" customFormat="1" ht="18.75">
      <c r="A111" s="62"/>
      <c r="B111" s="62"/>
      <c r="C111" s="3"/>
      <c r="D111" s="4"/>
      <c r="E111" s="4"/>
      <c r="F111" s="63"/>
      <c r="G111" s="4"/>
      <c r="H111" s="61"/>
    </row>
    <row r="112" spans="1:8" s="5" customFormat="1" ht="18.75">
      <c r="A112" s="62"/>
      <c r="B112" s="62"/>
      <c r="C112" s="3"/>
      <c r="D112" s="4"/>
      <c r="E112" s="4"/>
      <c r="F112" s="63"/>
      <c r="G112" s="4"/>
      <c r="H112" s="61"/>
    </row>
    <row r="113" spans="1:8" s="5" customFormat="1" ht="18.75">
      <c r="A113" s="62"/>
      <c r="B113" s="62"/>
      <c r="C113" s="3"/>
      <c r="D113" s="4"/>
      <c r="E113" s="4"/>
      <c r="F113" s="63"/>
      <c r="G113" s="4"/>
      <c r="H113" s="61"/>
    </row>
    <row r="114" spans="1:8" s="5" customFormat="1" ht="18.75">
      <c r="A114" s="62"/>
      <c r="B114" s="62"/>
      <c r="C114" s="3"/>
      <c r="D114" s="4"/>
      <c r="E114" s="4"/>
      <c r="F114" s="63"/>
      <c r="G114" s="4"/>
      <c r="H114" s="61"/>
    </row>
    <row r="115" spans="1:8" s="5" customFormat="1" ht="18.75">
      <c r="A115" s="62"/>
      <c r="B115" s="62"/>
      <c r="C115" s="3"/>
      <c r="D115" s="4"/>
      <c r="E115" s="4"/>
      <c r="F115" s="63"/>
      <c r="G115" s="4"/>
      <c r="H115" s="61"/>
    </row>
    <row r="116" spans="1:8" s="5" customFormat="1" ht="18.75">
      <c r="A116" s="62"/>
      <c r="B116" s="62"/>
      <c r="C116" s="3"/>
      <c r="D116" s="4"/>
      <c r="E116" s="4"/>
      <c r="F116" s="63"/>
      <c r="G116" s="4"/>
      <c r="H116" s="61"/>
    </row>
    <row r="117" spans="1:8" s="5" customFormat="1" ht="18.75">
      <c r="A117" s="62"/>
      <c r="B117" s="62"/>
      <c r="C117" s="3"/>
      <c r="D117" s="4"/>
      <c r="E117" s="4"/>
      <c r="F117" s="63"/>
      <c r="G117" s="4"/>
      <c r="H117" s="61"/>
    </row>
    <row r="118" spans="1:8" s="5" customFormat="1" ht="18.75">
      <c r="A118" s="62"/>
      <c r="B118" s="62"/>
      <c r="C118" s="3"/>
      <c r="D118" s="4"/>
      <c r="E118" s="4"/>
      <c r="F118" s="63"/>
      <c r="G118" s="4"/>
      <c r="H118" s="61"/>
    </row>
    <row r="119" spans="1:8" s="5" customFormat="1" ht="18.75">
      <c r="A119" s="62"/>
      <c r="B119" s="62"/>
      <c r="C119" s="3"/>
      <c r="D119" s="4"/>
      <c r="E119" s="4"/>
      <c r="F119" s="63"/>
      <c r="G119" s="4"/>
      <c r="H119" s="61"/>
    </row>
    <row r="120" spans="1:8" s="5" customFormat="1" ht="18.75">
      <c r="A120" s="62"/>
      <c r="B120" s="62"/>
      <c r="C120" s="3"/>
      <c r="D120" s="4"/>
      <c r="E120" s="4"/>
      <c r="F120" s="63"/>
      <c r="G120" s="4"/>
      <c r="H120" s="61"/>
    </row>
    <row r="121" spans="1:8" s="5" customFormat="1" ht="18.75">
      <c r="A121" s="62"/>
      <c r="B121" s="62"/>
      <c r="C121" s="3"/>
      <c r="D121" s="4"/>
      <c r="E121" s="4"/>
      <c r="F121" s="63"/>
      <c r="G121" s="4"/>
      <c r="H121" s="61"/>
    </row>
    <row r="122" spans="1:8" s="5" customFormat="1" ht="18.75">
      <c r="A122" s="62"/>
      <c r="B122" s="62"/>
      <c r="C122" s="3"/>
      <c r="D122" s="4"/>
      <c r="E122" s="4"/>
      <c r="F122" s="63"/>
      <c r="G122" s="4"/>
      <c r="H122" s="61"/>
    </row>
    <row r="123" spans="1:8" s="5" customFormat="1" ht="18.75">
      <c r="A123" s="62"/>
      <c r="B123" s="62"/>
      <c r="C123" s="3"/>
      <c r="D123" s="4"/>
      <c r="E123" s="4"/>
      <c r="F123" s="63"/>
      <c r="G123" s="4"/>
      <c r="H123" s="61"/>
    </row>
    <row r="124" spans="1:8" s="5" customFormat="1" ht="18.75">
      <c r="A124" s="62"/>
      <c r="B124" s="62"/>
      <c r="C124" s="3"/>
      <c r="D124" s="4"/>
      <c r="E124" s="4"/>
      <c r="F124" s="63"/>
      <c r="G124" s="4"/>
      <c r="H124" s="61"/>
    </row>
    <row r="125" spans="1:8" s="5" customFormat="1" ht="18.75">
      <c r="A125" s="62"/>
      <c r="B125" s="62"/>
      <c r="C125" s="3"/>
      <c r="D125" s="4"/>
      <c r="E125" s="4"/>
      <c r="F125" s="63"/>
      <c r="G125" s="4"/>
      <c r="H125" s="61"/>
    </row>
    <row r="126" spans="1:8" s="5" customFormat="1" ht="18.75">
      <c r="A126" s="62"/>
      <c r="B126" s="62"/>
      <c r="C126" s="3"/>
      <c r="D126" s="4"/>
      <c r="E126" s="4"/>
      <c r="F126" s="63"/>
      <c r="G126" s="4"/>
      <c r="H126" s="61"/>
    </row>
    <row r="127" spans="1:8" s="5" customFormat="1" ht="18.75">
      <c r="A127" s="62"/>
      <c r="B127" s="62"/>
      <c r="C127" s="3"/>
      <c r="D127" s="4"/>
      <c r="E127" s="4"/>
      <c r="F127" s="63"/>
      <c r="G127" s="4"/>
      <c r="H127" s="61"/>
    </row>
    <row r="128" spans="1:8" s="5" customFormat="1" ht="18.75">
      <c r="A128" s="62"/>
      <c r="B128" s="62"/>
      <c r="C128" s="3"/>
      <c r="D128" s="4"/>
      <c r="E128" s="4"/>
      <c r="F128" s="63"/>
      <c r="G128" s="4"/>
      <c r="H128" s="61"/>
    </row>
    <row r="129" spans="1:8" s="5" customFormat="1" ht="18.75">
      <c r="A129" s="62"/>
      <c r="B129" s="62"/>
      <c r="C129" s="3"/>
      <c r="D129" s="4"/>
      <c r="E129" s="4"/>
      <c r="F129" s="63"/>
      <c r="G129" s="4"/>
      <c r="H129" s="61"/>
    </row>
    <row r="130" spans="1:8" s="5" customFormat="1" ht="18.75">
      <c r="A130" s="62"/>
      <c r="B130" s="62"/>
      <c r="C130" s="3"/>
      <c r="D130" s="4"/>
      <c r="E130" s="4"/>
      <c r="F130" s="63"/>
      <c r="G130" s="4"/>
      <c r="H130" s="61"/>
    </row>
    <row r="131" spans="1:8" s="5" customFormat="1" ht="18.75">
      <c r="A131" s="62"/>
      <c r="B131" s="62"/>
      <c r="C131" s="3"/>
      <c r="D131" s="4"/>
      <c r="E131" s="4"/>
      <c r="F131" s="63"/>
      <c r="G131" s="4"/>
      <c r="H131" s="61"/>
    </row>
    <row r="132" spans="1:8" s="5" customFormat="1" ht="18.75">
      <c r="A132" s="62"/>
      <c r="B132" s="62"/>
      <c r="C132" s="3"/>
      <c r="D132" s="4"/>
      <c r="E132" s="4"/>
      <c r="F132" s="63"/>
      <c r="G132" s="4"/>
      <c r="H132" s="61"/>
    </row>
    <row r="133" spans="1:8" s="5" customFormat="1" ht="18.75">
      <c r="A133" s="62"/>
      <c r="B133" s="62"/>
      <c r="C133" s="3"/>
      <c r="D133" s="4"/>
      <c r="E133" s="4"/>
      <c r="F133" s="63"/>
      <c r="G133" s="4"/>
      <c r="H133" s="61"/>
    </row>
    <row r="134" spans="1:8" s="5" customFormat="1" ht="18.75">
      <c r="A134" s="62"/>
      <c r="B134" s="62"/>
      <c r="C134" s="3"/>
      <c r="D134" s="4"/>
      <c r="E134" s="4"/>
      <c r="F134" s="63"/>
      <c r="G134" s="4"/>
      <c r="H134" s="61"/>
    </row>
    <row r="135" spans="1:8" s="5" customFormat="1" ht="18.75">
      <c r="A135" s="62"/>
      <c r="B135" s="62"/>
      <c r="C135" s="3"/>
      <c r="D135" s="4"/>
      <c r="E135" s="4"/>
      <c r="F135" s="63"/>
      <c r="G135" s="4"/>
      <c r="H135" s="61"/>
    </row>
    <row r="136" spans="1:8" s="5" customFormat="1" ht="18.75">
      <c r="A136" s="62"/>
      <c r="B136" s="62"/>
      <c r="C136" s="3"/>
      <c r="D136" s="4"/>
      <c r="E136" s="4"/>
      <c r="F136" s="63"/>
      <c r="G136" s="4"/>
      <c r="H136" s="61"/>
    </row>
    <row r="137" spans="1:8" s="5" customFormat="1" ht="18.75">
      <c r="A137" s="62"/>
      <c r="B137" s="62"/>
      <c r="C137" s="3"/>
      <c r="D137" s="4"/>
      <c r="E137" s="4"/>
      <c r="F137" s="63"/>
      <c r="G137" s="4"/>
      <c r="H137" s="61"/>
    </row>
    <row r="138" spans="1:8" s="5" customFormat="1" ht="18.75">
      <c r="A138" s="62"/>
      <c r="B138" s="62"/>
      <c r="C138" s="3"/>
      <c r="D138" s="4"/>
      <c r="E138" s="4"/>
      <c r="F138" s="63"/>
      <c r="G138" s="4"/>
      <c r="H138" s="61"/>
    </row>
    <row r="139" spans="1:8" s="5" customFormat="1" ht="18.75">
      <c r="A139" s="62"/>
      <c r="B139" s="62"/>
      <c r="C139" s="3"/>
      <c r="D139" s="4"/>
      <c r="E139" s="4"/>
      <c r="F139" s="63"/>
      <c r="G139" s="4"/>
      <c r="H139" s="61"/>
    </row>
    <row r="140" spans="1:8" s="5" customFormat="1" ht="18.75">
      <c r="A140" s="62"/>
      <c r="B140" s="62"/>
      <c r="C140" s="3"/>
      <c r="D140" s="4"/>
      <c r="E140" s="4"/>
      <c r="F140" s="63"/>
      <c r="G140" s="4"/>
      <c r="H140" s="61"/>
    </row>
    <row r="141" spans="1:8" s="5" customFormat="1" ht="18.75">
      <c r="A141" s="62"/>
      <c r="B141" s="62"/>
      <c r="C141" s="3"/>
      <c r="D141" s="4"/>
      <c r="E141" s="4"/>
      <c r="F141" s="63"/>
      <c r="G141" s="4"/>
      <c r="H141" s="61"/>
    </row>
    <row r="142" spans="1:8" s="5" customFormat="1" ht="18.75">
      <c r="A142" s="62"/>
      <c r="B142" s="62"/>
      <c r="C142" s="3"/>
      <c r="D142" s="4"/>
      <c r="E142" s="4"/>
      <c r="F142" s="63"/>
      <c r="G142" s="4"/>
      <c r="H142" s="61"/>
    </row>
    <row r="143" spans="1:8" s="5" customFormat="1" ht="18.75">
      <c r="A143" s="62"/>
      <c r="B143" s="62"/>
      <c r="C143" s="3"/>
      <c r="D143" s="4"/>
      <c r="E143" s="4"/>
      <c r="F143" s="63"/>
      <c r="G143" s="4"/>
      <c r="H143" s="61"/>
    </row>
    <row r="144" spans="1:8" s="5" customFormat="1" ht="18.75">
      <c r="A144" s="62"/>
      <c r="B144" s="62"/>
      <c r="C144" s="3"/>
      <c r="D144" s="4"/>
      <c r="E144" s="4"/>
      <c r="F144" s="63"/>
      <c r="G144" s="4"/>
      <c r="H144" s="61"/>
    </row>
    <row r="145" spans="1:8" s="5" customFormat="1" ht="18.75">
      <c r="A145" s="62"/>
      <c r="B145" s="62"/>
      <c r="C145" s="3"/>
      <c r="D145" s="4"/>
      <c r="E145" s="4"/>
      <c r="F145" s="63"/>
      <c r="G145" s="4"/>
      <c r="H145" s="61"/>
    </row>
    <row r="146" spans="1:8" s="5" customFormat="1" ht="18.75">
      <c r="A146" s="62"/>
      <c r="B146" s="62"/>
      <c r="C146" s="3"/>
      <c r="D146" s="4"/>
      <c r="E146" s="4"/>
      <c r="F146" s="63"/>
      <c r="G146" s="4"/>
      <c r="H146" s="61"/>
    </row>
    <row r="147" spans="1:8" s="5" customFormat="1" ht="18.75">
      <c r="A147" s="62"/>
      <c r="B147" s="62"/>
      <c r="C147" s="3"/>
      <c r="D147" s="4"/>
      <c r="E147" s="4"/>
      <c r="F147" s="63"/>
      <c r="G147" s="4"/>
      <c r="H147" s="61"/>
    </row>
    <row r="148" spans="1:8" s="5" customFormat="1" ht="18.75">
      <c r="A148" s="62"/>
      <c r="B148" s="62"/>
      <c r="C148" s="3"/>
      <c r="D148" s="4"/>
      <c r="E148" s="4"/>
      <c r="F148" s="63"/>
      <c r="G148" s="4"/>
      <c r="H148" s="61"/>
    </row>
    <row r="149" spans="1:8" s="5" customFormat="1" ht="18.75">
      <c r="A149" s="62"/>
      <c r="B149" s="62"/>
      <c r="C149" s="3"/>
      <c r="D149" s="4"/>
      <c r="E149" s="4"/>
      <c r="F149" s="63"/>
      <c r="G149" s="4"/>
      <c r="H149" s="61"/>
    </row>
    <row r="150" spans="1:8" s="5" customFormat="1" ht="18.75">
      <c r="A150" s="62"/>
      <c r="B150" s="62"/>
      <c r="C150" s="3"/>
      <c r="D150" s="4"/>
      <c r="E150" s="4"/>
      <c r="F150" s="63"/>
      <c r="G150" s="4"/>
      <c r="H150" s="61"/>
    </row>
    <row r="151" spans="1:8" s="5" customFormat="1" ht="18.75">
      <c r="A151" s="62"/>
      <c r="B151" s="62"/>
      <c r="C151" s="3"/>
      <c r="D151" s="4"/>
      <c r="E151" s="4"/>
      <c r="F151" s="63"/>
      <c r="G151" s="4"/>
      <c r="H151" s="61"/>
    </row>
    <row r="152" spans="1:8" s="5" customFormat="1" ht="18.75">
      <c r="A152" s="62"/>
      <c r="B152" s="62"/>
      <c r="C152" s="3"/>
      <c r="D152" s="4"/>
      <c r="E152" s="4"/>
      <c r="F152" s="63"/>
      <c r="G152" s="4"/>
      <c r="H152" s="61"/>
    </row>
    <row r="153" spans="1:8" s="5" customFormat="1" ht="18.75">
      <c r="A153" s="62"/>
      <c r="B153" s="62"/>
      <c r="C153" s="3"/>
      <c r="D153" s="4"/>
      <c r="E153" s="4"/>
      <c r="F153" s="63"/>
      <c r="G153" s="4"/>
      <c r="H153" s="61"/>
    </row>
    <row r="154" spans="1:8" s="5" customFormat="1" ht="18.75">
      <c r="A154" s="62"/>
      <c r="B154" s="62"/>
      <c r="C154" s="3"/>
      <c r="D154" s="4"/>
      <c r="E154" s="4"/>
      <c r="F154" s="63"/>
      <c r="G154" s="4"/>
      <c r="H154" s="61"/>
    </row>
    <row r="155" spans="1:8" s="5" customFormat="1" ht="18.75">
      <c r="A155" s="62"/>
      <c r="B155" s="62"/>
      <c r="C155" s="3"/>
      <c r="D155" s="4"/>
      <c r="E155" s="4"/>
      <c r="F155" s="63"/>
      <c r="G155" s="4"/>
      <c r="H155" s="61"/>
    </row>
    <row r="156" spans="1:8" s="5" customFormat="1" ht="18.75">
      <c r="A156" s="62"/>
      <c r="B156" s="62"/>
      <c r="C156" s="3"/>
      <c r="D156" s="4"/>
      <c r="E156" s="4"/>
      <c r="F156" s="63"/>
      <c r="G156" s="4"/>
      <c r="H156" s="61"/>
    </row>
    <row r="157" spans="1:8" s="5" customFormat="1" ht="18.75">
      <c r="A157" s="62"/>
      <c r="B157" s="62"/>
      <c r="C157" s="3"/>
      <c r="D157" s="4"/>
      <c r="E157" s="4"/>
      <c r="F157" s="63"/>
      <c r="G157" s="4"/>
      <c r="H157" s="61"/>
    </row>
    <row r="158" spans="1:8" s="5" customFormat="1" ht="18.75">
      <c r="A158" s="62"/>
      <c r="B158" s="62"/>
      <c r="C158" s="3"/>
      <c r="D158" s="4"/>
      <c r="E158" s="4"/>
      <c r="F158" s="63"/>
      <c r="G158" s="4"/>
      <c r="H158" s="61"/>
    </row>
    <row r="159" spans="1:8" s="5" customFormat="1" ht="18.75">
      <c r="A159" s="62"/>
      <c r="B159" s="62"/>
      <c r="C159" s="3"/>
      <c r="D159" s="4"/>
      <c r="E159" s="4"/>
      <c r="F159" s="63"/>
      <c r="G159" s="4"/>
      <c r="H159" s="61"/>
    </row>
    <row r="160" spans="1:8" s="5" customFormat="1" ht="18.75">
      <c r="A160" s="62"/>
      <c r="B160" s="62"/>
      <c r="C160" s="3"/>
      <c r="D160" s="4"/>
      <c r="E160" s="4"/>
      <c r="F160" s="63"/>
      <c r="G160" s="4"/>
      <c r="H160" s="61"/>
    </row>
    <row r="161" spans="1:8" s="5" customFormat="1" ht="18.75">
      <c r="A161" s="62"/>
      <c r="B161" s="62"/>
      <c r="C161" s="3"/>
      <c r="D161" s="4"/>
      <c r="E161" s="4"/>
      <c r="F161" s="63"/>
      <c r="G161" s="4"/>
      <c r="H161" s="61"/>
    </row>
    <row r="162" spans="1:8" s="5" customFormat="1" ht="18.75">
      <c r="A162" s="62"/>
      <c r="B162" s="62"/>
      <c r="C162" s="3"/>
      <c r="D162" s="4"/>
      <c r="E162" s="4"/>
      <c r="F162" s="63"/>
      <c r="G162" s="4"/>
      <c r="H162" s="61"/>
    </row>
    <row r="163" spans="1:8" s="5" customFormat="1" ht="18.75">
      <c r="A163" s="62"/>
      <c r="B163" s="62"/>
      <c r="C163" s="3"/>
      <c r="D163" s="4"/>
      <c r="E163" s="4"/>
      <c r="F163" s="63"/>
      <c r="G163" s="4"/>
      <c r="H163" s="61"/>
    </row>
    <row r="164" spans="1:8" s="5" customFormat="1" ht="18.75">
      <c r="A164" s="62"/>
      <c r="B164" s="62"/>
      <c r="C164" s="3"/>
      <c r="D164" s="4"/>
      <c r="E164" s="4"/>
      <c r="F164" s="63"/>
      <c r="G164" s="4"/>
      <c r="H164" s="61"/>
    </row>
    <row r="165" spans="1:8" s="5" customFormat="1" ht="18.75">
      <c r="A165" s="62"/>
      <c r="B165" s="62"/>
      <c r="C165" s="3"/>
      <c r="D165" s="4"/>
      <c r="E165" s="4"/>
      <c r="F165" s="63"/>
      <c r="G165" s="4"/>
      <c r="H165" s="61"/>
    </row>
    <row r="166" spans="1:8" s="5" customFormat="1" ht="18.75">
      <c r="A166" s="62"/>
      <c r="B166" s="62"/>
      <c r="C166" s="3"/>
      <c r="D166" s="4"/>
      <c r="E166" s="4"/>
      <c r="F166" s="63"/>
      <c r="G166" s="4"/>
      <c r="H166" s="61"/>
    </row>
    <row r="167" spans="1:8" s="5" customFormat="1" ht="18.75">
      <c r="A167" s="62"/>
      <c r="B167" s="62"/>
      <c r="C167" s="3"/>
      <c r="D167" s="4"/>
      <c r="E167" s="4"/>
      <c r="F167" s="63"/>
      <c r="G167" s="4"/>
      <c r="H167" s="61"/>
    </row>
    <row r="168" spans="1:8" s="5" customFormat="1" ht="18.75">
      <c r="A168" s="62"/>
      <c r="B168" s="62"/>
      <c r="C168" s="3"/>
      <c r="D168" s="4"/>
      <c r="E168" s="4"/>
      <c r="F168" s="63"/>
      <c r="G168" s="4"/>
      <c r="H168" s="61"/>
    </row>
    <row r="169" spans="1:8" s="5" customFormat="1" ht="18.75">
      <c r="A169" s="62"/>
      <c r="B169" s="62"/>
      <c r="C169" s="3"/>
      <c r="D169" s="4"/>
      <c r="E169" s="4"/>
      <c r="F169" s="63"/>
      <c r="G169" s="4"/>
      <c r="H169" s="61"/>
    </row>
    <row r="170" spans="1:8" s="5" customFormat="1" ht="18.75">
      <c r="A170" s="62"/>
      <c r="B170" s="62"/>
      <c r="C170" s="3"/>
      <c r="D170" s="4"/>
      <c r="E170" s="4"/>
      <c r="F170" s="63"/>
      <c r="G170" s="4"/>
      <c r="H170" s="61"/>
    </row>
    <row r="171" spans="1:8" s="5" customFormat="1" ht="18.75">
      <c r="A171" s="62"/>
      <c r="B171" s="62"/>
      <c r="C171" s="3"/>
      <c r="D171" s="4"/>
      <c r="E171" s="4"/>
      <c r="F171" s="63"/>
      <c r="G171" s="4"/>
      <c r="H171" s="61"/>
    </row>
    <row r="172" spans="1:8" s="5" customFormat="1" ht="18.75">
      <c r="A172" s="62"/>
      <c r="B172" s="62"/>
      <c r="C172" s="3"/>
      <c r="D172" s="4"/>
      <c r="E172" s="4"/>
      <c r="F172" s="63"/>
      <c r="G172" s="4"/>
      <c r="H172" s="61"/>
    </row>
    <row r="173" spans="1:8" s="5" customFormat="1" ht="18.75">
      <c r="A173" s="62"/>
      <c r="B173" s="62"/>
      <c r="C173" s="3"/>
      <c r="D173" s="4"/>
      <c r="E173" s="4"/>
      <c r="F173" s="63"/>
      <c r="G173" s="4"/>
      <c r="H173" s="61"/>
    </row>
    <row r="174" spans="1:8" s="5" customFormat="1" ht="18.75">
      <c r="A174" s="62"/>
      <c r="B174" s="62"/>
      <c r="C174" s="3"/>
      <c r="D174" s="4"/>
      <c r="E174" s="4"/>
      <c r="F174" s="63"/>
      <c r="G174" s="4"/>
      <c r="H174" s="61"/>
    </row>
    <row r="175" spans="1:8" s="5" customFormat="1" ht="18.75">
      <c r="A175" s="62"/>
      <c r="B175" s="62"/>
      <c r="C175" s="3"/>
      <c r="D175" s="4"/>
      <c r="E175" s="4"/>
      <c r="F175" s="63"/>
      <c r="G175" s="4"/>
      <c r="H175" s="61"/>
    </row>
    <row r="176" spans="1:8" s="5" customFormat="1" ht="18.75">
      <c r="A176" s="62"/>
      <c r="B176" s="62"/>
      <c r="C176" s="3"/>
      <c r="D176" s="4"/>
      <c r="E176" s="4"/>
      <c r="F176" s="63"/>
      <c r="G176" s="4"/>
      <c r="H176" s="61"/>
    </row>
    <row r="177" spans="1:8" s="5" customFormat="1" ht="18.75">
      <c r="A177" s="62"/>
      <c r="B177" s="62"/>
      <c r="C177" s="3"/>
      <c r="D177" s="4"/>
      <c r="E177" s="4"/>
      <c r="F177" s="63"/>
      <c r="G177" s="4"/>
      <c r="H177" s="61"/>
    </row>
    <row r="178" spans="1:8" s="5" customFormat="1" ht="18.75">
      <c r="A178" s="62"/>
      <c r="B178" s="62"/>
      <c r="C178" s="3"/>
      <c r="D178" s="4"/>
      <c r="E178" s="4"/>
      <c r="F178" s="63"/>
      <c r="G178" s="4"/>
      <c r="H178" s="61"/>
    </row>
    <row r="179" spans="1:8" s="5" customFormat="1" ht="18.75">
      <c r="A179" s="62"/>
      <c r="B179" s="62"/>
      <c r="C179" s="3"/>
      <c r="D179" s="4"/>
      <c r="E179" s="4"/>
      <c r="F179" s="63"/>
      <c r="G179" s="4"/>
      <c r="H179" s="61"/>
    </row>
    <row r="180" spans="1:8" s="5" customFormat="1" ht="18.75">
      <c r="A180" s="62"/>
      <c r="B180" s="62"/>
      <c r="C180" s="3"/>
      <c r="D180" s="4"/>
      <c r="E180" s="4"/>
      <c r="F180" s="63"/>
      <c r="G180" s="4"/>
      <c r="H180" s="61"/>
    </row>
    <row r="181" spans="1:8" s="5" customFormat="1" ht="18.75">
      <c r="A181" s="62"/>
      <c r="B181" s="62"/>
      <c r="C181" s="3"/>
      <c r="D181" s="4"/>
      <c r="E181" s="4"/>
      <c r="F181" s="63"/>
      <c r="G181" s="4"/>
      <c r="H181" s="61"/>
    </row>
    <row r="182" spans="1:8" s="5" customFormat="1" ht="18.75">
      <c r="A182" s="62"/>
      <c r="B182" s="62"/>
      <c r="C182" s="3"/>
      <c r="D182" s="4"/>
      <c r="E182" s="4"/>
      <c r="F182" s="63"/>
      <c r="G182" s="4"/>
      <c r="H182" s="61"/>
    </row>
    <row r="183" spans="1:8" s="5" customFormat="1" ht="18.75">
      <c r="A183" s="62"/>
      <c r="B183" s="62"/>
      <c r="C183" s="3"/>
      <c r="D183" s="4"/>
      <c r="E183" s="4"/>
      <c r="F183" s="63"/>
      <c r="G183" s="4"/>
      <c r="H183" s="61"/>
    </row>
    <row r="184" spans="1:8" s="5" customFormat="1" ht="18.75">
      <c r="A184" s="62"/>
      <c r="B184" s="62"/>
      <c r="C184" s="3"/>
      <c r="D184" s="4"/>
      <c r="E184" s="4"/>
      <c r="F184" s="63"/>
      <c r="G184" s="4"/>
      <c r="H184" s="61"/>
    </row>
    <row r="185" spans="1:8" s="5" customFormat="1" ht="18.75">
      <c r="A185" s="62"/>
      <c r="B185" s="62"/>
      <c r="C185" s="3"/>
      <c r="D185" s="4"/>
      <c r="E185" s="4"/>
      <c r="F185" s="63"/>
      <c r="G185" s="4"/>
      <c r="H185" s="61"/>
    </row>
    <row r="186" spans="1:8" s="5" customFormat="1" ht="18.75">
      <c r="A186" s="62"/>
      <c r="B186" s="62"/>
      <c r="C186" s="3"/>
      <c r="D186" s="4"/>
      <c r="E186" s="4"/>
      <c r="F186" s="63"/>
      <c r="G186" s="4"/>
      <c r="H186" s="61"/>
    </row>
    <row r="187" spans="1:8" s="5" customFormat="1" ht="18.75">
      <c r="A187" s="62"/>
      <c r="B187" s="62"/>
      <c r="C187" s="3"/>
      <c r="D187" s="4"/>
      <c r="E187" s="4"/>
      <c r="F187" s="63"/>
      <c r="G187" s="4"/>
      <c r="H187" s="61"/>
    </row>
    <row r="188" spans="1:8" s="5" customFormat="1" ht="18.75">
      <c r="A188" s="62"/>
      <c r="B188" s="62"/>
      <c r="C188" s="3"/>
      <c r="D188" s="4"/>
      <c r="E188" s="4"/>
      <c r="F188" s="63"/>
      <c r="G188" s="4"/>
      <c r="H188" s="61"/>
    </row>
    <row r="189" spans="1:8" s="5" customFormat="1" ht="18.75">
      <c r="A189" s="62"/>
      <c r="B189" s="62"/>
      <c r="C189" s="3"/>
      <c r="D189" s="4"/>
      <c r="E189" s="4"/>
      <c r="F189" s="63"/>
      <c r="G189" s="4"/>
      <c r="H189" s="61"/>
    </row>
    <row r="190" spans="1:8" s="5" customFormat="1" ht="18.75">
      <c r="A190" s="62"/>
      <c r="B190" s="62"/>
      <c r="C190" s="3"/>
      <c r="D190" s="4"/>
      <c r="E190" s="4"/>
      <c r="F190" s="63"/>
      <c r="G190" s="4"/>
      <c r="H190" s="61"/>
    </row>
    <row r="191" spans="1:8" s="5" customFormat="1" ht="18.75">
      <c r="A191" s="62"/>
      <c r="B191" s="62"/>
      <c r="C191" s="3"/>
      <c r="D191" s="4"/>
      <c r="E191" s="4"/>
      <c r="F191" s="63"/>
      <c r="G191" s="4"/>
      <c r="H191" s="61"/>
    </row>
    <row r="192" spans="1:8" s="5" customFormat="1" ht="18.75">
      <c r="A192" s="62"/>
      <c r="B192" s="62"/>
      <c r="C192" s="3"/>
      <c r="D192" s="4"/>
      <c r="E192" s="4"/>
      <c r="F192" s="63"/>
      <c r="G192" s="4"/>
      <c r="H192" s="61"/>
    </row>
    <row r="193" spans="1:8" s="5" customFormat="1" ht="18.75">
      <c r="A193" s="62"/>
      <c r="B193" s="62"/>
      <c r="C193" s="3"/>
      <c r="D193" s="4"/>
      <c r="E193" s="4"/>
      <c r="F193" s="63"/>
      <c r="G193" s="4"/>
      <c r="H193" s="61"/>
    </row>
    <row r="194" spans="1:8" s="5" customFormat="1" ht="18.75">
      <c r="A194" s="62"/>
      <c r="B194" s="62"/>
      <c r="C194" s="3"/>
      <c r="D194" s="4"/>
      <c r="E194" s="4"/>
      <c r="F194" s="63"/>
      <c r="G194" s="4"/>
      <c r="H194" s="61"/>
    </row>
    <row r="195" spans="1:8" s="5" customFormat="1" ht="18.75">
      <c r="A195" s="62"/>
      <c r="B195" s="62"/>
      <c r="C195" s="3"/>
      <c r="D195" s="4"/>
      <c r="E195" s="4"/>
      <c r="F195" s="63"/>
      <c r="G195" s="4"/>
      <c r="H195" s="61"/>
    </row>
    <row r="196" spans="1:8" s="5" customFormat="1" ht="18.75">
      <c r="A196" s="62"/>
      <c r="B196" s="62"/>
      <c r="C196" s="3"/>
      <c r="D196" s="4"/>
      <c r="E196" s="4"/>
      <c r="F196" s="63"/>
      <c r="G196" s="4"/>
      <c r="H196" s="61"/>
    </row>
    <row r="197" spans="1:8" s="5" customFormat="1" ht="18.75">
      <c r="A197" s="62"/>
      <c r="B197" s="62"/>
      <c r="C197" s="3"/>
      <c r="D197" s="4"/>
      <c r="E197" s="4"/>
      <c r="F197" s="63"/>
      <c r="G197" s="4"/>
      <c r="H197" s="61"/>
    </row>
    <row r="198" spans="1:8" s="5" customFormat="1" ht="18.75">
      <c r="A198" s="62"/>
      <c r="B198" s="62"/>
      <c r="C198" s="3"/>
      <c r="D198" s="4"/>
      <c r="E198" s="4"/>
      <c r="F198" s="63"/>
      <c r="G198" s="4"/>
      <c r="H198" s="61"/>
    </row>
    <row r="199" spans="1:8" s="5" customFormat="1" ht="18.75">
      <c r="A199" s="62"/>
      <c r="B199" s="62"/>
      <c r="C199" s="3"/>
      <c r="D199" s="4"/>
      <c r="E199" s="4"/>
      <c r="F199" s="63"/>
      <c r="G199" s="4"/>
      <c r="H199" s="61"/>
    </row>
    <row r="200" spans="1:8" s="5" customFormat="1" ht="18.75">
      <c r="A200" s="62"/>
      <c r="B200" s="62"/>
      <c r="C200" s="3"/>
      <c r="D200" s="4"/>
      <c r="E200" s="4"/>
      <c r="F200" s="63"/>
      <c r="G200" s="4"/>
      <c r="H200" s="61"/>
    </row>
    <row r="201" spans="1:8" s="5" customFormat="1" ht="18.75">
      <c r="A201" s="62"/>
      <c r="B201" s="62"/>
      <c r="C201" s="3"/>
      <c r="D201" s="4"/>
      <c r="E201" s="4"/>
      <c r="F201" s="63"/>
      <c r="G201" s="4"/>
      <c r="H201" s="61"/>
    </row>
    <row r="202" spans="1:8" s="5" customFormat="1" ht="18.75">
      <c r="A202" s="62"/>
      <c r="B202" s="62"/>
      <c r="C202" s="3"/>
      <c r="D202" s="4"/>
      <c r="E202" s="4"/>
      <c r="F202" s="63"/>
      <c r="G202" s="4"/>
      <c r="H202" s="61"/>
    </row>
    <row r="203" spans="1:8" s="5" customFormat="1" ht="18.75">
      <c r="A203" s="62"/>
      <c r="B203" s="62"/>
      <c r="C203" s="3"/>
      <c r="D203" s="4"/>
      <c r="E203" s="4"/>
      <c r="F203" s="63"/>
      <c r="G203" s="4"/>
      <c r="H203" s="61"/>
    </row>
    <row r="204" spans="1:8" s="5" customFormat="1" ht="18.75">
      <c r="A204" s="62"/>
      <c r="B204" s="62"/>
      <c r="C204" s="3"/>
      <c r="D204" s="4"/>
      <c r="E204" s="4"/>
      <c r="F204" s="63"/>
      <c r="G204" s="4"/>
      <c r="H204" s="61"/>
    </row>
    <row r="205" spans="1:8" s="5" customFormat="1" ht="18.75">
      <c r="A205" s="62"/>
      <c r="B205" s="62"/>
      <c r="C205" s="3"/>
      <c r="D205" s="4"/>
      <c r="E205" s="4"/>
      <c r="F205" s="63"/>
      <c r="G205" s="4"/>
      <c r="H205" s="61"/>
    </row>
    <row r="206" spans="1:8" s="5" customFormat="1" ht="18.75">
      <c r="A206" s="62"/>
      <c r="B206" s="62"/>
      <c r="C206" s="3"/>
      <c r="D206" s="4"/>
      <c r="E206" s="4"/>
      <c r="F206" s="63"/>
      <c r="G206" s="4"/>
      <c r="H206" s="61"/>
    </row>
    <row r="207" spans="1:8" s="5" customFormat="1" ht="18.75">
      <c r="A207" s="62"/>
      <c r="B207" s="62"/>
      <c r="C207" s="3"/>
      <c r="D207" s="4"/>
      <c r="E207" s="4"/>
      <c r="F207" s="63"/>
      <c r="G207" s="4"/>
      <c r="H207" s="61"/>
    </row>
    <row r="208" spans="1:8" s="5" customFormat="1" ht="18.75">
      <c r="A208" s="62"/>
      <c r="B208" s="62"/>
      <c r="C208" s="3"/>
      <c r="D208" s="4"/>
      <c r="E208" s="4"/>
      <c r="F208" s="63"/>
      <c r="G208" s="4"/>
      <c r="H208" s="61"/>
    </row>
    <row r="209" spans="1:8" s="5" customFormat="1" ht="18.75">
      <c r="A209" s="62"/>
      <c r="B209" s="62"/>
      <c r="C209" s="3"/>
      <c r="D209" s="4"/>
      <c r="E209" s="4"/>
      <c r="F209" s="63"/>
      <c r="G209" s="4"/>
      <c r="H209" s="61"/>
    </row>
    <row r="210" spans="1:8" s="5" customFormat="1" ht="18.75">
      <c r="A210" s="62"/>
      <c r="B210" s="62"/>
      <c r="C210" s="3"/>
      <c r="D210" s="4"/>
      <c r="E210" s="4"/>
      <c r="F210" s="63"/>
      <c r="G210" s="4"/>
      <c r="H210" s="61"/>
    </row>
    <row r="211" spans="1:8" s="5" customFormat="1" ht="18.75">
      <c r="A211" s="62"/>
      <c r="B211" s="62"/>
      <c r="C211" s="3"/>
      <c r="D211" s="4"/>
      <c r="E211" s="4"/>
      <c r="F211" s="63"/>
      <c r="G211" s="4"/>
      <c r="H211" s="61"/>
    </row>
    <row r="212" spans="1:8" s="5" customFormat="1" ht="18.75">
      <c r="A212" s="62"/>
      <c r="B212" s="62"/>
      <c r="C212" s="3"/>
      <c r="D212" s="4"/>
      <c r="E212" s="4"/>
      <c r="F212" s="63"/>
      <c r="G212" s="4"/>
      <c r="H212" s="61"/>
    </row>
    <row r="213" spans="1:8" s="5" customFormat="1" ht="18.75">
      <c r="A213" s="62"/>
      <c r="B213" s="62"/>
      <c r="C213" s="3"/>
      <c r="D213" s="4"/>
      <c r="E213" s="4"/>
      <c r="F213" s="63"/>
      <c r="G213" s="4"/>
      <c r="H213" s="61"/>
    </row>
    <row r="214" spans="1:8" s="5" customFormat="1" ht="18.75">
      <c r="A214" s="62"/>
      <c r="B214" s="62"/>
      <c r="C214" s="3"/>
      <c r="D214" s="4"/>
      <c r="E214" s="4"/>
      <c r="F214" s="63"/>
      <c r="G214" s="4"/>
      <c r="H214" s="61"/>
    </row>
    <row r="215" spans="1:8" s="5" customFormat="1" ht="18.75">
      <c r="A215" s="62"/>
      <c r="B215" s="62"/>
      <c r="C215" s="3"/>
      <c r="D215" s="4"/>
      <c r="E215" s="4"/>
      <c r="F215" s="63"/>
      <c r="G215" s="4"/>
      <c r="H215" s="61"/>
    </row>
    <row r="216" spans="1:49" s="64" customFormat="1" ht="20.25">
      <c r="A216" s="62"/>
      <c r="B216" s="62"/>
      <c r="C216" s="3"/>
      <c r="D216" s="4"/>
      <c r="E216" s="4"/>
      <c r="F216" s="63"/>
      <c r="G216" s="4"/>
      <c r="H216" s="61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</row>
    <row r="217" spans="1:49" s="64" customFormat="1" ht="20.25">
      <c r="A217" s="62"/>
      <c r="B217" s="62"/>
      <c r="C217" s="3"/>
      <c r="D217" s="4"/>
      <c r="E217" s="4"/>
      <c r="F217" s="63"/>
      <c r="G217" s="4"/>
      <c r="H217" s="61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</row>
    <row r="218" spans="1:49" s="64" customFormat="1" ht="20.25">
      <c r="A218" s="62"/>
      <c r="B218" s="62"/>
      <c r="C218" s="3"/>
      <c r="D218" s="4"/>
      <c r="E218" s="4"/>
      <c r="F218" s="63"/>
      <c r="G218" s="4"/>
      <c r="H218" s="61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</row>
    <row r="219" spans="1:49" s="64" customFormat="1" ht="20.25">
      <c r="A219" s="62"/>
      <c r="B219" s="62"/>
      <c r="C219" s="3"/>
      <c r="D219" s="4"/>
      <c r="E219" s="4"/>
      <c r="F219" s="63"/>
      <c r="G219" s="4"/>
      <c r="H219" s="61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</row>
    <row r="220" spans="1:49" s="64" customFormat="1" ht="20.25">
      <c r="A220" s="62"/>
      <c r="B220" s="62"/>
      <c r="C220" s="3"/>
      <c r="D220" s="4"/>
      <c r="E220" s="4"/>
      <c r="F220" s="63"/>
      <c r="G220" s="4"/>
      <c r="H220" s="61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</row>
    <row r="221" spans="1:49" s="64" customFormat="1" ht="20.25">
      <c r="A221" s="62"/>
      <c r="B221" s="62"/>
      <c r="C221" s="3"/>
      <c r="D221" s="4"/>
      <c r="E221" s="4"/>
      <c r="F221" s="63"/>
      <c r="G221" s="4"/>
      <c r="H221" s="61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</row>
    <row r="222" spans="1:49" s="64" customFormat="1" ht="20.25">
      <c r="A222" s="62"/>
      <c r="B222" s="62"/>
      <c r="C222" s="3"/>
      <c r="D222" s="4"/>
      <c r="E222" s="4"/>
      <c r="F222" s="63"/>
      <c r="G222" s="4"/>
      <c r="H222" s="61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</row>
    <row r="223" spans="1:49" s="64" customFormat="1" ht="20.25">
      <c r="A223" s="62"/>
      <c r="B223" s="62"/>
      <c r="C223" s="3"/>
      <c r="D223" s="4"/>
      <c r="E223" s="4"/>
      <c r="F223" s="63"/>
      <c r="G223" s="4"/>
      <c r="H223" s="61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</row>
    <row r="224" spans="1:49" s="64" customFormat="1" ht="20.25">
      <c r="A224" s="62"/>
      <c r="B224" s="62"/>
      <c r="C224" s="3"/>
      <c r="D224" s="4"/>
      <c r="E224" s="4"/>
      <c r="F224" s="63"/>
      <c r="G224" s="4"/>
      <c r="H224" s="61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</row>
    <row r="225" spans="1:49" s="64" customFormat="1" ht="20.25">
      <c r="A225" s="62"/>
      <c r="B225" s="62"/>
      <c r="C225" s="3"/>
      <c r="D225" s="4"/>
      <c r="E225" s="4"/>
      <c r="F225" s="63"/>
      <c r="G225" s="4"/>
      <c r="H225" s="61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</row>
    <row r="226" spans="1:49" s="64" customFormat="1" ht="20.25">
      <c r="A226" s="62"/>
      <c r="B226" s="62"/>
      <c r="C226" s="3"/>
      <c r="D226" s="4"/>
      <c r="E226" s="4"/>
      <c r="F226" s="63"/>
      <c r="G226" s="4"/>
      <c r="H226" s="61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</row>
    <row r="227" spans="1:49" s="64" customFormat="1" ht="20.25">
      <c r="A227" s="62"/>
      <c r="B227" s="62"/>
      <c r="C227" s="3"/>
      <c r="D227" s="4"/>
      <c r="E227" s="4"/>
      <c r="F227" s="63"/>
      <c r="G227" s="4"/>
      <c r="H227" s="61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</row>
    <row r="228" spans="1:49" s="64" customFormat="1" ht="20.25">
      <c r="A228" s="62"/>
      <c r="B228" s="62"/>
      <c r="C228" s="3"/>
      <c r="D228" s="4"/>
      <c r="E228" s="4"/>
      <c r="F228" s="63"/>
      <c r="G228" s="4"/>
      <c r="H228" s="61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</row>
    <row r="229" spans="1:49" s="64" customFormat="1" ht="20.25">
      <c r="A229" s="62"/>
      <c r="B229" s="62"/>
      <c r="C229" s="3"/>
      <c r="D229" s="4"/>
      <c r="E229" s="4"/>
      <c r="F229" s="63"/>
      <c r="G229" s="4"/>
      <c r="H229" s="61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</row>
    <row r="230" spans="1:49" s="64" customFormat="1" ht="20.25">
      <c r="A230" s="62"/>
      <c r="B230" s="62"/>
      <c r="C230" s="3"/>
      <c r="D230" s="4"/>
      <c r="E230" s="4"/>
      <c r="F230" s="63"/>
      <c r="G230" s="4"/>
      <c r="H230" s="61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</row>
    <row r="231" spans="1:49" s="64" customFormat="1" ht="20.25">
      <c r="A231" s="62"/>
      <c r="B231" s="62"/>
      <c r="C231" s="3"/>
      <c r="D231" s="4"/>
      <c r="E231" s="4"/>
      <c r="F231" s="63"/>
      <c r="G231" s="4"/>
      <c r="H231" s="61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</row>
    <row r="232" spans="1:8" s="5" customFormat="1" ht="18.75">
      <c r="A232" s="62"/>
      <c r="B232" s="62"/>
      <c r="C232" s="3"/>
      <c r="D232" s="4"/>
      <c r="E232" s="4"/>
      <c r="F232" s="63"/>
      <c r="G232" s="4"/>
      <c r="H232" s="61"/>
    </row>
    <row r="233" spans="1:8" s="5" customFormat="1" ht="18.75">
      <c r="A233" s="62"/>
      <c r="B233" s="62"/>
      <c r="C233" s="3"/>
      <c r="D233" s="4"/>
      <c r="E233" s="4"/>
      <c r="F233" s="63"/>
      <c r="G233" s="4"/>
      <c r="H233" s="61"/>
    </row>
    <row r="234" spans="1:8" s="5" customFormat="1" ht="18.75">
      <c r="A234" s="62"/>
      <c r="B234" s="62"/>
      <c r="C234" s="3"/>
      <c r="D234" s="4"/>
      <c r="E234" s="4"/>
      <c r="F234" s="63"/>
      <c r="G234" s="4"/>
      <c r="H234" s="61"/>
    </row>
    <row r="235" spans="1:8" s="5" customFormat="1" ht="18.75">
      <c r="A235" s="62"/>
      <c r="B235" s="62"/>
      <c r="C235" s="3"/>
      <c r="D235" s="4"/>
      <c r="E235" s="4"/>
      <c r="F235" s="63"/>
      <c r="G235" s="4"/>
      <c r="H235" s="61"/>
    </row>
    <row r="236" spans="1:8" s="5" customFormat="1" ht="18.75">
      <c r="A236" s="62"/>
      <c r="B236" s="62"/>
      <c r="C236" s="3"/>
      <c r="D236" s="4"/>
      <c r="E236" s="4"/>
      <c r="F236" s="63"/>
      <c r="G236" s="4"/>
      <c r="H236" s="61"/>
    </row>
    <row r="237" spans="1:8" s="5" customFormat="1" ht="18.75">
      <c r="A237" s="62"/>
      <c r="B237" s="62"/>
      <c r="C237" s="3"/>
      <c r="D237" s="4"/>
      <c r="E237" s="4"/>
      <c r="F237" s="63"/>
      <c r="G237" s="4"/>
      <c r="H237" s="61"/>
    </row>
    <row r="238" spans="1:8" s="5" customFormat="1" ht="18.75">
      <c r="A238" s="62"/>
      <c r="B238" s="62"/>
      <c r="C238" s="3"/>
      <c r="D238" s="4"/>
      <c r="E238" s="4"/>
      <c r="F238" s="63"/>
      <c r="G238" s="4"/>
      <c r="H238" s="61"/>
    </row>
    <row r="239" spans="1:8" s="5" customFormat="1" ht="18.75">
      <c r="A239" s="62"/>
      <c r="B239" s="62"/>
      <c r="C239" s="3"/>
      <c r="D239" s="4"/>
      <c r="E239" s="4"/>
      <c r="F239" s="63"/>
      <c r="G239" s="4"/>
      <c r="H239" s="61"/>
    </row>
    <row r="240" spans="1:8" s="5" customFormat="1" ht="18.75">
      <c r="A240" s="62"/>
      <c r="B240" s="62"/>
      <c r="C240" s="3"/>
      <c r="D240" s="4"/>
      <c r="E240" s="4"/>
      <c r="F240" s="63"/>
      <c r="G240" s="4"/>
      <c r="H240" s="61"/>
    </row>
    <row r="241" spans="1:8" s="5" customFormat="1" ht="18.75">
      <c r="A241" s="62"/>
      <c r="B241" s="62"/>
      <c r="C241" s="3"/>
      <c r="D241" s="4"/>
      <c r="E241" s="4"/>
      <c r="F241" s="63"/>
      <c r="G241" s="4"/>
      <c r="H241" s="61"/>
    </row>
    <row r="242" spans="1:8" s="5" customFormat="1" ht="18.75">
      <c r="A242" s="62"/>
      <c r="B242" s="62"/>
      <c r="C242" s="3"/>
      <c r="D242" s="4"/>
      <c r="E242" s="4"/>
      <c r="F242" s="63"/>
      <c r="G242" s="4"/>
      <c r="H242" s="61"/>
    </row>
    <row r="243" spans="1:8" s="5" customFormat="1" ht="18.75">
      <c r="A243" s="62"/>
      <c r="B243" s="62"/>
      <c r="C243" s="3"/>
      <c r="D243" s="4"/>
      <c r="E243" s="4"/>
      <c r="F243" s="63"/>
      <c r="G243" s="4"/>
      <c r="H243" s="61"/>
    </row>
    <row r="244" spans="1:8" s="5" customFormat="1" ht="18.75">
      <c r="A244" s="62"/>
      <c r="B244" s="62"/>
      <c r="C244" s="3"/>
      <c r="D244" s="4"/>
      <c r="E244" s="4"/>
      <c r="F244" s="63"/>
      <c r="G244" s="4"/>
      <c r="H244" s="61"/>
    </row>
    <row r="245" spans="1:8" s="5" customFormat="1" ht="18.75">
      <c r="A245" s="62"/>
      <c r="B245" s="62"/>
      <c r="C245" s="3"/>
      <c r="D245" s="4"/>
      <c r="E245" s="4"/>
      <c r="F245" s="63"/>
      <c r="G245" s="4"/>
      <c r="H245" s="61"/>
    </row>
    <row r="246" spans="1:8" s="5" customFormat="1" ht="18.75">
      <c r="A246" s="62"/>
      <c r="B246" s="62"/>
      <c r="C246" s="3"/>
      <c r="D246" s="4"/>
      <c r="E246" s="4"/>
      <c r="F246" s="63"/>
      <c r="G246" s="4"/>
      <c r="H246" s="61"/>
    </row>
    <row r="247" spans="1:8" s="5" customFormat="1" ht="18.75">
      <c r="A247" s="62"/>
      <c r="B247" s="62"/>
      <c r="C247" s="3"/>
      <c r="D247" s="4"/>
      <c r="E247" s="4"/>
      <c r="F247" s="63"/>
      <c r="G247" s="4"/>
      <c r="H247" s="61"/>
    </row>
    <row r="248" spans="1:8" s="5" customFormat="1" ht="18.75">
      <c r="A248" s="62"/>
      <c r="B248" s="62"/>
      <c r="C248" s="3"/>
      <c r="D248" s="4"/>
      <c r="E248" s="4"/>
      <c r="F248" s="63"/>
      <c r="G248" s="4"/>
      <c r="H248" s="61"/>
    </row>
    <row r="249" spans="1:8" s="5" customFormat="1" ht="18.75">
      <c r="A249" s="62"/>
      <c r="B249" s="62"/>
      <c r="C249" s="3"/>
      <c r="D249" s="4"/>
      <c r="E249" s="4"/>
      <c r="F249" s="63"/>
      <c r="G249" s="4"/>
      <c r="H249" s="61"/>
    </row>
    <row r="250" spans="1:8" s="5" customFormat="1" ht="18.75">
      <c r="A250" s="62"/>
      <c r="B250" s="62"/>
      <c r="C250" s="3"/>
      <c r="D250" s="4"/>
      <c r="E250" s="4"/>
      <c r="F250" s="63"/>
      <c r="G250" s="4"/>
      <c r="H250" s="61"/>
    </row>
    <row r="251" spans="1:8" s="5" customFormat="1" ht="18.75">
      <c r="A251" s="65"/>
      <c r="B251" s="65"/>
      <c r="C251" s="3"/>
      <c r="D251" s="4"/>
      <c r="E251" s="4"/>
      <c r="F251" s="2"/>
      <c r="G251" s="4"/>
      <c r="H251" s="61"/>
    </row>
    <row r="252" spans="1:8" s="5" customFormat="1" ht="18.75">
      <c r="A252" s="65"/>
      <c r="B252" s="65"/>
      <c r="C252" s="3"/>
      <c r="D252" s="4"/>
      <c r="E252" s="4"/>
      <c r="F252" s="2"/>
      <c r="G252" s="4"/>
      <c r="H252" s="61"/>
    </row>
    <row r="253" spans="1:8" s="5" customFormat="1" ht="18.75">
      <c r="A253" s="65"/>
      <c r="B253" s="65"/>
      <c r="C253" s="3"/>
      <c r="D253" s="4"/>
      <c r="E253" s="4"/>
      <c r="F253" s="2"/>
      <c r="G253" s="4"/>
      <c r="H253" s="61"/>
    </row>
    <row r="254" spans="1:8" s="5" customFormat="1" ht="18.75">
      <c r="A254" s="66"/>
      <c r="B254" s="66"/>
      <c r="C254" s="3"/>
      <c r="D254" s="4"/>
      <c r="E254" s="4"/>
      <c r="F254" s="2"/>
      <c r="G254" s="4"/>
      <c r="H254" s="61"/>
    </row>
    <row r="255" spans="1:8" s="5" customFormat="1" ht="18.75">
      <c r="A255" s="66"/>
      <c r="B255" s="66"/>
      <c r="C255" s="3"/>
      <c r="D255" s="4"/>
      <c r="E255" s="4"/>
      <c r="F255" s="2"/>
      <c r="G255" s="4"/>
      <c r="H255" s="61"/>
    </row>
    <row r="256" spans="1:8" s="5" customFormat="1" ht="18.75">
      <c r="A256" s="66"/>
      <c r="B256" s="66"/>
      <c r="C256" s="3"/>
      <c r="D256" s="4"/>
      <c r="E256" s="4"/>
      <c r="F256" s="2"/>
      <c r="G256" s="4"/>
      <c r="H256" s="61"/>
    </row>
    <row r="257" spans="1:8" s="5" customFormat="1" ht="18.75">
      <c r="A257" s="66"/>
      <c r="B257" s="66"/>
      <c r="C257" s="3"/>
      <c r="D257" s="4"/>
      <c r="E257" s="4"/>
      <c r="F257" s="2"/>
      <c r="G257" s="4"/>
      <c r="H257" s="61"/>
    </row>
    <row r="258" spans="1:8" s="5" customFormat="1" ht="18.75">
      <c r="A258" s="66"/>
      <c r="B258" s="66"/>
      <c r="C258" s="3"/>
      <c r="D258" s="4"/>
      <c r="E258" s="4"/>
      <c r="F258" s="2"/>
      <c r="G258" s="4"/>
      <c r="H258" s="61"/>
    </row>
    <row r="259" spans="1:8" s="5" customFormat="1" ht="18.75">
      <c r="A259" s="66"/>
      <c r="B259" s="66"/>
      <c r="C259" s="3"/>
      <c r="D259" s="4"/>
      <c r="E259" s="4"/>
      <c r="F259" s="2"/>
      <c r="G259" s="4"/>
      <c r="H259" s="61"/>
    </row>
    <row r="260" spans="1:49" s="68" customFormat="1" ht="20.25">
      <c r="A260" s="66"/>
      <c r="B260" s="66"/>
      <c r="C260" s="3"/>
      <c r="D260" s="4"/>
      <c r="E260" s="4"/>
      <c r="F260" s="2"/>
      <c r="G260" s="4"/>
      <c r="H260" s="61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</row>
    <row r="261" spans="1:49" s="68" customFormat="1" ht="20.25">
      <c r="A261" s="66"/>
      <c r="B261" s="66"/>
      <c r="C261" s="3"/>
      <c r="D261" s="4"/>
      <c r="E261" s="4"/>
      <c r="F261" s="2"/>
      <c r="G261" s="4"/>
      <c r="H261" s="61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</row>
  </sheetData>
  <sheetProtection/>
  <mergeCells count="53">
    <mergeCell ref="A91:A93"/>
    <mergeCell ref="B91:B93"/>
    <mergeCell ref="C91:C93"/>
    <mergeCell ref="D91:D93"/>
    <mergeCell ref="A77:A79"/>
    <mergeCell ref="B77:B79"/>
    <mergeCell ref="C77:C79"/>
    <mergeCell ref="D77:D79"/>
    <mergeCell ref="A81:A83"/>
    <mergeCell ref="B81:B83"/>
    <mergeCell ref="C81:C83"/>
    <mergeCell ref="D81:D83"/>
    <mergeCell ref="A61:A64"/>
    <mergeCell ref="B61:B64"/>
    <mergeCell ref="C61:C64"/>
    <mergeCell ref="D61:D64"/>
    <mergeCell ref="A73:A76"/>
    <mergeCell ref="B73:B76"/>
    <mergeCell ref="C73:C76"/>
    <mergeCell ref="D73:D76"/>
    <mergeCell ref="A40:A41"/>
    <mergeCell ref="B40:B41"/>
    <mergeCell ref="C40:C41"/>
    <mergeCell ref="D40:D41"/>
    <mergeCell ref="A53:A55"/>
    <mergeCell ref="B53:B55"/>
    <mergeCell ref="C53:C55"/>
    <mergeCell ref="D53:D55"/>
    <mergeCell ref="A26:A28"/>
    <mergeCell ref="B26:B28"/>
    <mergeCell ref="C26:C28"/>
    <mergeCell ref="D26:D28"/>
    <mergeCell ref="A33:A35"/>
    <mergeCell ref="B33:B35"/>
    <mergeCell ref="C33:C35"/>
    <mergeCell ref="D33:D35"/>
    <mergeCell ref="A20:A21"/>
    <mergeCell ref="B20:B21"/>
    <mergeCell ref="C20:C21"/>
    <mergeCell ref="D20:D21"/>
    <mergeCell ref="A23:A25"/>
    <mergeCell ref="B23:B25"/>
    <mergeCell ref="C23:C25"/>
    <mergeCell ref="D23:D25"/>
    <mergeCell ref="A1:H1"/>
    <mergeCell ref="A9:A11"/>
    <mergeCell ref="B9:B11"/>
    <mergeCell ref="C9:C11"/>
    <mergeCell ref="D9:D11"/>
    <mergeCell ref="A15:A17"/>
    <mergeCell ref="B15:B17"/>
    <mergeCell ref="C15:C17"/>
    <mergeCell ref="D15:D17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Л. Перепелкина</dc:creator>
  <cp:keywords/>
  <dc:description/>
  <cp:lastModifiedBy>Татьяна Л. Перепелкина</cp:lastModifiedBy>
  <cp:lastPrinted>2018-04-28T07:50:04Z</cp:lastPrinted>
  <dcterms:created xsi:type="dcterms:W3CDTF">2018-04-27T09:37:21Z</dcterms:created>
  <dcterms:modified xsi:type="dcterms:W3CDTF">2018-05-15T06:19:56Z</dcterms:modified>
  <cp:category/>
  <cp:version/>
  <cp:contentType/>
  <cp:contentStatus/>
</cp:coreProperties>
</file>